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 activeTab="1"/>
  </bookViews>
  <sheets>
    <sheet name="Диаграмма1" sheetId="2" r:id="rId1"/>
    <sheet name="Лист1" sheetId="1" r:id="rId2"/>
  </sheets>
  <definedNames>
    <definedName name="_xlnm.Print_Area" localSheetId="1">Лист1!$A$1:$K$37</definedName>
  </definedNames>
  <calcPr calcId="145621"/>
</workbook>
</file>

<file path=xl/calcChain.xml><?xml version="1.0" encoding="utf-8"?>
<calcChain xmlns="http://schemas.openxmlformats.org/spreadsheetml/2006/main">
  <c r="I46" i="1" l="1"/>
  <c r="J46" i="1" s="1"/>
  <c r="I45" i="1"/>
  <c r="J45" i="1" s="1"/>
  <c r="I32" i="1" l="1"/>
  <c r="J32" i="1" s="1"/>
  <c r="I12" i="1"/>
  <c r="J12" i="1" s="1"/>
  <c r="I21" i="1"/>
  <c r="J21" i="1" s="1"/>
  <c r="I22" i="1"/>
  <c r="J22" i="1" s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I29" i="1"/>
  <c r="J29" i="1" s="1"/>
  <c r="I30" i="1"/>
  <c r="J30" i="1" s="1"/>
  <c r="I44" i="1"/>
  <c r="J44" i="1" s="1"/>
  <c r="I43" i="1"/>
  <c r="J43" i="1" s="1"/>
  <c r="I37" i="1"/>
  <c r="J37" i="1" s="1"/>
  <c r="I36" i="1"/>
  <c r="J36" i="1" s="1"/>
  <c r="I38" i="1"/>
  <c r="J38" i="1" s="1"/>
  <c r="I39" i="1"/>
  <c r="J39" i="1" s="1"/>
  <c r="I40" i="1"/>
  <c r="J40" i="1" s="1"/>
  <c r="I41" i="1"/>
  <c r="J41" i="1" s="1"/>
  <c r="I42" i="1"/>
  <c r="J42" i="1" s="1"/>
  <c r="I33" i="1"/>
  <c r="J33" i="1" s="1"/>
  <c r="I34" i="1"/>
  <c r="J34" i="1" s="1"/>
  <c r="I35" i="1"/>
  <c r="J35" i="1" s="1"/>
  <c r="I7" i="1"/>
  <c r="I20" i="1"/>
  <c r="J20" i="1" s="1"/>
  <c r="I8" i="1"/>
  <c r="J8" i="1" s="1"/>
  <c r="I9" i="1"/>
  <c r="J9" i="1" s="1"/>
  <c r="I10" i="1"/>
  <c r="J10" i="1" s="1"/>
  <c r="I13" i="1"/>
  <c r="J13" i="1" s="1"/>
  <c r="I14" i="1"/>
  <c r="J14" i="1" s="1"/>
  <c r="I15" i="1"/>
  <c r="J15" i="1" s="1"/>
  <c r="I16" i="1"/>
  <c r="J16" i="1" s="1"/>
  <c r="I17" i="1"/>
  <c r="J17" i="1" s="1"/>
  <c r="I18" i="1"/>
  <c r="J18" i="1" s="1"/>
  <c r="I19" i="1"/>
  <c r="J19" i="1" s="1"/>
  <c r="J7" i="1" l="1"/>
  <c r="I48" i="1"/>
</calcChain>
</file>

<file path=xl/sharedStrings.xml><?xml version="1.0" encoding="utf-8"?>
<sst xmlns="http://schemas.openxmlformats.org/spreadsheetml/2006/main" count="96" uniqueCount="89">
  <si>
    <t>ПОТРЕБИТЕЛИ</t>
  </si>
  <si>
    <t>№ п/п</t>
  </si>
  <si>
    <t>кВА</t>
  </si>
  <si>
    <t>ЗАГРУЖЕННОСТЬ ТП (КТП)</t>
  </si>
  <si>
    <t>%</t>
  </si>
  <si>
    <t>фаза А</t>
  </si>
  <si>
    <t>фаза В</t>
  </si>
  <si>
    <t>фаза С</t>
  </si>
  <si>
    <t>КТП УС 205/400</t>
  </si>
  <si>
    <t>население</t>
  </si>
  <si>
    <t>КТП УС 212/160</t>
  </si>
  <si>
    <t>КТП УС 213/250</t>
  </si>
  <si>
    <t>КТП КМШ 207/400</t>
  </si>
  <si>
    <t>КТП КМШ 208/160</t>
  </si>
  <si>
    <t>КТП КМШ 210/160</t>
  </si>
  <si>
    <t>КТП КМШ 221/250</t>
  </si>
  <si>
    <t>КТП КМШ 225/25</t>
  </si>
  <si>
    <t>КТП КМШ 501/160</t>
  </si>
  <si>
    <t>КТП КМШ 506/250</t>
  </si>
  <si>
    <t>КТП КМШ 508/160</t>
  </si>
  <si>
    <t>КТП КМШ 513/160</t>
  </si>
  <si>
    <t>КТП КМШ 514/250</t>
  </si>
  <si>
    <t>КТП КМШ 516/250</t>
  </si>
  <si>
    <t>КТП КМШ 517/160</t>
  </si>
  <si>
    <t>КТП КМШ 505/630</t>
  </si>
  <si>
    <t>КТП КМШ 523/63</t>
  </si>
  <si>
    <t>КТП КМШ 518/630</t>
  </si>
  <si>
    <t>КТП КМШ 1505/250</t>
  </si>
  <si>
    <t>КТП КМШ 1521/250</t>
  </si>
  <si>
    <t>КТП КМШ 1601/160</t>
  </si>
  <si>
    <t>КТП КМШ 1617/100</t>
  </si>
  <si>
    <t>КТП РАС 912/160</t>
  </si>
  <si>
    <t>КТП КМШ 2201/630</t>
  </si>
  <si>
    <t>КТП КМШ 2202/630</t>
  </si>
  <si>
    <t>МТФ</t>
  </si>
  <si>
    <t>население, водозабор</t>
  </si>
  <si>
    <t>СОШ</t>
  </si>
  <si>
    <t>Водозабор</t>
  </si>
  <si>
    <t>База ССК,ДЭУ, население</t>
  </si>
  <si>
    <t>население,СУД,УИН,военком.</t>
  </si>
  <si>
    <t>Детсад,Спортшкола,Магнит.</t>
  </si>
  <si>
    <t>Население,МКД</t>
  </si>
  <si>
    <t>Пож.часть, Лесхоз.</t>
  </si>
  <si>
    <t>население,МКД</t>
  </si>
  <si>
    <t>Насел,МКД,Школа интернат</t>
  </si>
  <si>
    <t>Население,МКД,Детсад.</t>
  </si>
  <si>
    <t>Население, МКД</t>
  </si>
  <si>
    <t>Учеб.комплекс,котель (резерв)</t>
  </si>
  <si>
    <t>Насель,ЦРБ,Котельн,(резерв)</t>
  </si>
  <si>
    <t>ЦРБ, Котельн,(основ. питание)</t>
  </si>
  <si>
    <t>Учеб.комплекс,котель (основн.)</t>
  </si>
  <si>
    <t>население,детсад</t>
  </si>
  <si>
    <t>насел,связь,почта,ЖКХ,банк,прокур</t>
  </si>
  <si>
    <t>СОШ,детсад,ФАП</t>
  </si>
  <si>
    <t>СОШ,детсад,минкотельн</t>
  </si>
  <si>
    <t>с/совет,дом культуры,миникот,ЦСО</t>
  </si>
  <si>
    <t>МКД,миникот,магазины,гостиница</t>
  </si>
  <si>
    <t>население,база МТС</t>
  </si>
  <si>
    <t>Детсад,магазин,ЦСО, пятерочка</t>
  </si>
  <si>
    <t>КТП КМШ 704/250</t>
  </si>
  <si>
    <t>КТП КМШ 708/160</t>
  </si>
  <si>
    <t>КТП КМШ 504/400</t>
  </si>
  <si>
    <t>КТП УС 211/250</t>
  </si>
  <si>
    <t>КТП КМШ 510/160</t>
  </si>
  <si>
    <t>КТП КМШ 912/25</t>
  </si>
  <si>
    <t>Водозабор (ЖКХ)</t>
  </si>
  <si>
    <t>КТП КМШ 913/63</t>
  </si>
  <si>
    <t>Площадь масс.мероприятий (АСП)</t>
  </si>
  <si>
    <t>КТП КМШ 507/160</t>
  </si>
  <si>
    <t>КТП КМШ 503/250</t>
  </si>
  <si>
    <t xml:space="preserve">ДИСПЕТЧЕРСКОЕ НАИМЕНОВАНИЕ ТП </t>
  </si>
  <si>
    <t>КТП КМШ 502/400</t>
  </si>
  <si>
    <t>КТП КМШ 512/100</t>
  </si>
  <si>
    <t>КТП КМШ 519/160</t>
  </si>
  <si>
    <t>А ток</t>
  </si>
  <si>
    <t>КТП КМШ 212/160</t>
  </si>
  <si>
    <t>МТМ   отключен</t>
  </si>
  <si>
    <t>Соц.баня.      Отключен</t>
  </si>
  <si>
    <t>Полиция МВД</t>
  </si>
  <si>
    <t>Приложение №2 - таблица для ввода данных по загруженности ТП (КТП) 10(6)/0,4 кВ АО "ССК"</t>
  </si>
  <si>
    <t xml:space="preserve">Мощность  ТП ( КТП)ква  </t>
  </si>
  <si>
    <t>Итого общее</t>
  </si>
  <si>
    <t>КТП КМШ 1528/63</t>
  </si>
  <si>
    <t>Самарский ОРТПЦ</t>
  </si>
  <si>
    <t>КТП КМШ 1632/63</t>
  </si>
  <si>
    <t>Самараский ОРТПЦ</t>
  </si>
  <si>
    <t>Исполнитель : Начальник участка Яруллин Р.Р.</t>
  </si>
  <si>
    <t>68-40</t>
  </si>
  <si>
    <t>Камышлинский участок Северных ЭС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</si>
</sst>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44">
    <xf numFmtId="0" fontId="0" fillId="0" borderId="0" xfId="0"/>
    <xf numFmtId="0" fontId="0" fillId="0" borderId="1" xfId="0" applyBorder="1"/>
    <xf numFmtId="0" fontId="1" fillId="4" borderId="0" xfId="1" applyFill="1" applyBorder="1" applyAlignment="1">
      <alignment horizontal="center" vertical="center"/>
    </xf>
    <xf numFmtId="0" fontId="0" fillId="0" borderId="0" xfId="0" applyBorder="1"/>
    <xf numFmtId="0" fontId="0" fillId="4" borderId="0" xfId="0" applyFill="1" applyBorder="1" applyAlignment="1">
      <alignment horizontal="center" vertical="center"/>
    </xf>
    <xf numFmtId="0" fontId="0" fillId="4" borderId="0" xfId="0" applyFill="1" applyBorder="1"/>
    <xf numFmtId="0" fontId="0" fillId="4" borderId="0" xfId="0" applyFill="1" applyBorder="1" applyAlignment="1">
      <alignment horizontal="center"/>
    </xf>
    <xf numFmtId="0" fontId="0" fillId="0" borderId="11" xfId="0" applyBorder="1"/>
    <xf numFmtId="0" fontId="0" fillId="0" borderId="13" xfId="0" applyBorder="1"/>
    <xf numFmtId="0" fontId="0" fillId="0" borderId="17" xfId="0" applyBorder="1"/>
    <xf numFmtId="0" fontId="0" fillId="0" borderId="5" xfId="0" applyBorder="1"/>
    <xf numFmtId="0" fontId="0" fillId="0" borderId="14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0" xfId="0" applyFill="1" applyBorder="1"/>
    <xf numFmtId="0" fontId="0" fillId="5" borderId="1" xfId="0" applyFill="1" applyBorder="1"/>
    <xf numFmtId="0" fontId="0" fillId="5" borderId="13" xfId="0" applyFill="1" applyBorder="1"/>
    <xf numFmtId="0" fontId="2" fillId="3" borderId="1" xfId="0" applyFont="1" applyFill="1" applyBorder="1" applyAlignment="1">
      <alignment horizontal="center" vertical="center"/>
    </xf>
    <xf numFmtId="0" fontId="0" fillId="0" borderId="6" xfId="0" applyFill="1" applyBorder="1"/>
    <xf numFmtId="0" fontId="0" fillId="0" borderId="21" xfId="0" applyFill="1" applyBorder="1"/>
    <xf numFmtId="0" fontId="3" fillId="0" borderId="1" xfId="0" applyFont="1" applyBorder="1"/>
    <xf numFmtId="0" fontId="0" fillId="0" borderId="1" xfId="0" applyFont="1" applyBorder="1"/>
    <xf numFmtId="0" fontId="3" fillId="0" borderId="5" xfId="0" applyFont="1" applyBorder="1"/>
    <xf numFmtId="0" fontId="0" fillId="0" borderId="11" xfId="0" applyFill="1" applyBorder="1"/>
    <xf numFmtId="0" fontId="0" fillId="0" borderId="1" xfId="0" applyFill="1" applyBorder="1"/>
    <xf numFmtId="0" fontId="0" fillId="0" borderId="13" xfId="0" applyFill="1" applyBorder="1"/>
    <xf numFmtId="0" fontId="0" fillId="0" borderId="1" xfId="0" applyNumberFormat="1" applyFill="1" applyBorder="1"/>
    <xf numFmtId="0" fontId="0" fillId="0" borderId="0" xfId="0" applyFill="1"/>
    <xf numFmtId="0" fontId="0" fillId="0" borderId="0" xfId="0" applyAlignment="1">
      <alignment horizontal="center"/>
    </xf>
    <xf numFmtId="0" fontId="2" fillId="3" borderId="11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12" xfId="0" applyFont="1" applyFill="1" applyBorder="1" applyAlignment="1">
      <alignment horizontal="center"/>
    </xf>
    <xf numFmtId="0" fontId="1" fillId="2" borderId="8" xfId="1" applyFill="1" applyBorder="1" applyAlignment="1">
      <alignment horizontal="center" vertical="center"/>
    </xf>
    <xf numFmtId="0" fontId="1" fillId="2" borderId="9" xfId="1" applyFill="1" applyBorder="1" applyAlignment="1">
      <alignment horizontal="center" vertical="center"/>
    </xf>
    <xf numFmtId="0" fontId="1" fillId="2" borderId="10" xfId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Лист1!$F$3:$F$5</c:f>
              <c:strCache>
                <c:ptCount val="1"/>
                <c:pt idx="0">
                  <c:v>Камышлинский участок Северных ЭС 2023 ЗАГРУЖЕННОСТЬ ТП (КТП) А ток</c:v>
                </c:pt>
              </c:strCache>
            </c:strRef>
          </c:tx>
          <c:invertIfNegative val="0"/>
          <c:cat>
            <c:multiLvlStrRef>
              <c:f>Лист1!$B$6:$E$44</c:f>
              <c:multiLvlStrCache>
                <c:ptCount val="39"/>
                <c:lvl>
                  <c:pt idx="1">
                    <c:v>население,детсад</c:v>
                  </c:pt>
                  <c:pt idx="2">
                    <c:v>население, водозабор</c:v>
                  </c:pt>
                  <c:pt idx="3">
                    <c:v>население</c:v>
                  </c:pt>
                  <c:pt idx="4">
                    <c:v>население</c:v>
                  </c:pt>
                  <c:pt idx="5">
                    <c:v>МТМ   отключен</c:v>
                  </c:pt>
                  <c:pt idx="6">
                    <c:v>МТФ</c:v>
                  </c:pt>
                  <c:pt idx="7">
                    <c:v>население</c:v>
                  </c:pt>
                  <c:pt idx="8">
                    <c:v>население</c:v>
                  </c:pt>
                  <c:pt idx="9">
                    <c:v>СОШ</c:v>
                  </c:pt>
                  <c:pt idx="10">
                    <c:v>Водозабор</c:v>
                  </c:pt>
                  <c:pt idx="11">
                    <c:v>База ССК,ДЭУ, население</c:v>
                  </c:pt>
                  <c:pt idx="12">
                    <c:v>население,СУД,УИН,военком.</c:v>
                  </c:pt>
                  <c:pt idx="13">
                    <c:v>насел,связь,почта,ЖКХ,банк,прокур</c:v>
                  </c:pt>
                  <c:pt idx="14">
                    <c:v>население</c:v>
                  </c:pt>
                  <c:pt idx="15">
                    <c:v>Насель,ЦРБ,Котельн,(резерв)</c:v>
                  </c:pt>
                  <c:pt idx="16">
                    <c:v>население</c:v>
                  </c:pt>
                  <c:pt idx="17">
                    <c:v>Детсад,Спортшкола,Магнит.</c:v>
                  </c:pt>
                  <c:pt idx="18">
                    <c:v>Население,МКД</c:v>
                  </c:pt>
                  <c:pt idx="19">
                    <c:v>Полиция МВД</c:v>
                  </c:pt>
                  <c:pt idx="20">
                    <c:v>Пож.часть, Лесхоз.</c:v>
                  </c:pt>
                  <c:pt idx="21">
                    <c:v>население,МКД</c:v>
                  </c:pt>
                  <c:pt idx="22">
                    <c:v>Насел,МКД,Школа интернат</c:v>
                  </c:pt>
                  <c:pt idx="23">
                    <c:v>Население,МКД,Детсад.</c:v>
                  </c:pt>
                  <c:pt idx="24">
                    <c:v>Детсад,магазин,ЦСО, пятерочка</c:v>
                  </c:pt>
                  <c:pt idx="25">
                    <c:v>Соц.баня.      Отключен</c:v>
                  </c:pt>
                  <c:pt idx="26">
                    <c:v>Учеб.комплекс,котель (резерв)</c:v>
                  </c:pt>
                  <c:pt idx="27">
                    <c:v>Население, МКД</c:v>
                  </c:pt>
                  <c:pt idx="28">
                    <c:v>население</c:v>
                  </c:pt>
                  <c:pt idx="29">
                    <c:v>население</c:v>
                  </c:pt>
                  <c:pt idx="30">
                    <c:v>Водозабор (ЖКХ)</c:v>
                  </c:pt>
                  <c:pt idx="31">
                    <c:v>Площадь масс.мероприятий (АСП)</c:v>
                  </c:pt>
                  <c:pt idx="32">
                    <c:v>СОШ,детсад,минкотельн</c:v>
                  </c:pt>
                  <c:pt idx="33">
                    <c:v>с/совет,дом культуры,миникот,ЦСО</c:v>
                  </c:pt>
                  <c:pt idx="34">
                    <c:v>МКД,миникот,магазины,гостиница</c:v>
                  </c:pt>
                  <c:pt idx="35">
                    <c:v>население,база МТС</c:v>
                  </c:pt>
                  <c:pt idx="36">
                    <c:v>СОШ,детсад,ФАП</c:v>
                  </c:pt>
                  <c:pt idx="37">
                    <c:v>ЦРБ, Котельн,(основ. питание)</c:v>
                  </c:pt>
                  <c:pt idx="38">
                    <c:v>Учеб.комплекс,котель (основн.)</c:v>
                  </c:pt>
                </c:lvl>
                <c:lvl>
                  <c:pt idx="1">
                    <c:v>400</c:v>
                  </c:pt>
                  <c:pt idx="2">
                    <c:v>250</c:v>
                  </c:pt>
                  <c:pt idx="3">
                    <c:v>160</c:v>
                  </c:pt>
                  <c:pt idx="4">
                    <c:v>250</c:v>
                  </c:pt>
                  <c:pt idx="5">
                    <c:v>400</c:v>
                  </c:pt>
                  <c:pt idx="6">
                    <c:v>160</c:v>
                  </c:pt>
                  <c:pt idx="7">
                    <c:v>160</c:v>
                  </c:pt>
                  <c:pt idx="8">
                    <c:v>160</c:v>
                  </c:pt>
                  <c:pt idx="9">
                    <c:v>250</c:v>
                  </c:pt>
                  <c:pt idx="10">
                    <c:v>25</c:v>
                  </c:pt>
                  <c:pt idx="11">
                    <c:v>160</c:v>
                  </c:pt>
                  <c:pt idx="12">
                    <c:v>400</c:v>
                  </c:pt>
                  <c:pt idx="13">
                    <c:v>400</c:v>
                  </c:pt>
                  <c:pt idx="14">
                    <c:v>400</c:v>
                  </c:pt>
                  <c:pt idx="15">
                    <c:v>630</c:v>
                  </c:pt>
                  <c:pt idx="16">
                    <c:v>250</c:v>
                  </c:pt>
                  <c:pt idx="17">
                    <c:v>250</c:v>
                  </c:pt>
                  <c:pt idx="18">
                    <c:v>160</c:v>
                  </c:pt>
                  <c:pt idx="19">
                    <c:v>160</c:v>
                  </c:pt>
                  <c:pt idx="20">
                    <c:v>250</c:v>
                  </c:pt>
                  <c:pt idx="21">
                    <c:v>160</c:v>
                  </c:pt>
                  <c:pt idx="22">
                    <c:v>250</c:v>
                  </c:pt>
                  <c:pt idx="23">
                    <c:v>250</c:v>
                  </c:pt>
                  <c:pt idx="24">
                    <c:v>160</c:v>
                  </c:pt>
                  <c:pt idx="25">
                    <c:v>63</c:v>
                  </c:pt>
                  <c:pt idx="26">
                    <c:v>630</c:v>
                  </c:pt>
                  <c:pt idx="27">
                    <c:v>250</c:v>
                  </c:pt>
                  <c:pt idx="28">
                    <c:v>250</c:v>
                  </c:pt>
                  <c:pt idx="29">
                    <c:v>160</c:v>
                  </c:pt>
                  <c:pt idx="30">
                    <c:v>25</c:v>
                  </c:pt>
                  <c:pt idx="31">
                    <c:v>250</c:v>
                  </c:pt>
                  <c:pt idx="32">
                    <c:v>250</c:v>
                  </c:pt>
                  <c:pt idx="33">
                    <c:v>250</c:v>
                  </c:pt>
                  <c:pt idx="34">
                    <c:v>250</c:v>
                  </c:pt>
                  <c:pt idx="35">
                    <c:v>160</c:v>
                  </c:pt>
                  <c:pt idx="36">
                    <c:v>160</c:v>
                  </c:pt>
                  <c:pt idx="37">
                    <c:v>630</c:v>
                  </c:pt>
                  <c:pt idx="38">
                    <c:v>630</c:v>
                  </c:pt>
                </c:lvl>
                <c:lvl>
                  <c:pt idx="1">
                    <c:v>КТП УС 205/400</c:v>
                  </c:pt>
                  <c:pt idx="2">
                    <c:v>КТП УС 211/250</c:v>
                  </c:pt>
                  <c:pt idx="3">
                    <c:v>КТП УС 212/160</c:v>
                  </c:pt>
                  <c:pt idx="4">
                    <c:v>КТП УС 213/250</c:v>
                  </c:pt>
                  <c:pt idx="5">
                    <c:v>КТП КМШ 207/400</c:v>
                  </c:pt>
                  <c:pt idx="6">
                    <c:v>КТП КМШ 208/160</c:v>
                  </c:pt>
                  <c:pt idx="7">
                    <c:v>КТП КМШ 210/160</c:v>
                  </c:pt>
                  <c:pt idx="8">
                    <c:v>КТП КМШ 212/160</c:v>
                  </c:pt>
                  <c:pt idx="9">
                    <c:v>КТП КМШ 221/250</c:v>
                  </c:pt>
                  <c:pt idx="10">
                    <c:v>КТП КМШ 225/25</c:v>
                  </c:pt>
                  <c:pt idx="11">
                    <c:v>КТП КМШ 501/160</c:v>
                  </c:pt>
                  <c:pt idx="12">
                    <c:v>КТП КМШ 502/400</c:v>
                  </c:pt>
                  <c:pt idx="13">
                    <c:v>КТП КМШ 503/250</c:v>
                  </c:pt>
                  <c:pt idx="14">
                    <c:v>КТП КМШ 504/400</c:v>
                  </c:pt>
                  <c:pt idx="15">
                    <c:v>КТП КМШ 505/630</c:v>
                  </c:pt>
                  <c:pt idx="16">
                    <c:v>КТП КМШ 506/250</c:v>
                  </c:pt>
                  <c:pt idx="17">
                    <c:v>КТП КМШ 507/160</c:v>
                  </c:pt>
                  <c:pt idx="18">
                    <c:v>КТП КМШ 508/160</c:v>
                  </c:pt>
                  <c:pt idx="19">
                    <c:v>КТП КМШ 510/160</c:v>
                  </c:pt>
                  <c:pt idx="20">
                    <c:v>КТП КМШ 512/100</c:v>
                  </c:pt>
                  <c:pt idx="21">
                    <c:v>КТП КМШ 513/160</c:v>
                  </c:pt>
                  <c:pt idx="22">
                    <c:v>КТП КМШ 514/250</c:v>
                  </c:pt>
                  <c:pt idx="23">
                    <c:v>КТП КМШ 516/250</c:v>
                  </c:pt>
                  <c:pt idx="24">
                    <c:v>КТП КМШ 517/160</c:v>
                  </c:pt>
                  <c:pt idx="25">
                    <c:v>КТП КМШ 523/63</c:v>
                  </c:pt>
                  <c:pt idx="26">
                    <c:v>КТП КМШ 518/630</c:v>
                  </c:pt>
                  <c:pt idx="27">
                    <c:v>КТП КМШ 519/160</c:v>
                  </c:pt>
                  <c:pt idx="28">
                    <c:v>КТП КМШ 704/250</c:v>
                  </c:pt>
                  <c:pt idx="29">
                    <c:v>КТП КМШ 708/160</c:v>
                  </c:pt>
                  <c:pt idx="30">
                    <c:v>КТП КМШ 912/25</c:v>
                  </c:pt>
                  <c:pt idx="31">
                    <c:v>КТП КМШ 913/63</c:v>
                  </c:pt>
                  <c:pt idx="32">
                    <c:v>КТП КМШ 1505/250</c:v>
                  </c:pt>
                  <c:pt idx="33">
                    <c:v>КТП КМШ 1521/250</c:v>
                  </c:pt>
                  <c:pt idx="34">
                    <c:v>КТП КМШ 1601/160</c:v>
                  </c:pt>
                  <c:pt idx="35">
                    <c:v>КТП КМШ 1617/100</c:v>
                  </c:pt>
                  <c:pt idx="36">
                    <c:v>КТП РАС 912/160</c:v>
                  </c:pt>
                  <c:pt idx="37">
                    <c:v>КТП КМШ 2201/630</c:v>
                  </c:pt>
                  <c:pt idx="38">
                    <c:v>КТП КМШ 2202/630</c:v>
                  </c:pt>
                </c:lvl>
                <c:lvl>
                  <c:pt idx="1">
                    <c:v>1</c:v>
                  </c:pt>
                  <c:pt idx="2">
                    <c:v>2</c:v>
                  </c:pt>
                  <c:pt idx="3">
                    <c:v>3</c:v>
                  </c:pt>
                  <c:pt idx="4">
                    <c:v>4</c:v>
                  </c:pt>
                  <c:pt idx="5">
                    <c:v>5</c:v>
                  </c:pt>
                  <c:pt idx="6">
                    <c:v>6</c:v>
                  </c:pt>
                  <c:pt idx="7">
                    <c:v>7</c:v>
                  </c:pt>
                  <c:pt idx="8">
                    <c:v>8</c:v>
                  </c:pt>
                  <c:pt idx="9">
                    <c:v>9</c:v>
                  </c:pt>
                  <c:pt idx="10">
                    <c:v>10</c:v>
                  </c:pt>
                  <c:pt idx="11">
                    <c:v>11</c:v>
                  </c:pt>
                  <c:pt idx="12">
                    <c:v>12</c:v>
                  </c:pt>
                  <c:pt idx="13">
                    <c:v>13</c:v>
                  </c:pt>
                  <c:pt idx="14">
                    <c:v>14</c:v>
                  </c:pt>
                  <c:pt idx="15">
                    <c:v>15</c:v>
                  </c:pt>
                  <c:pt idx="16">
                    <c:v>16</c:v>
                  </c:pt>
                  <c:pt idx="17">
                    <c:v>17</c:v>
                  </c:pt>
                  <c:pt idx="18">
                    <c:v>18</c:v>
                  </c:pt>
                  <c:pt idx="19">
                    <c:v>19</c:v>
                  </c:pt>
                  <c:pt idx="20">
                    <c:v>20</c:v>
                  </c:pt>
                  <c:pt idx="21">
                    <c:v>21</c:v>
                  </c:pt>
                  <c:pt idx="22">
                    <c:v>22</c:v>
                  </c:pt>
                  <c:pt idx="23">
                    <c:v>23</c:v>
                  </c:pt>
                  <c:pt idx="24">
                    <c:v>24</c:v>
                  </c:pt>
                  <c:pt idx="25">
                    <c:v>25</c:v>
                  </c:pt>
                  <c:pt idx="26">
                    <c:v>26</c:v>
                  </c:pt>
                  <c:pt idx="27">
                    <c:v>27</c:v>
                  </c:pt>
                  <c:pt idx="28">
                    <c:v>28</c:v>
                  </c:pt>
                  <c:pt idx="29">
                    <c:v>29</c:v>
                  </c:pt>
                  <c:pt idx="30">
                    <c:v>30</c:v>
                  </c:pt>
                  <c:pt idx="31">
                    <c:v>31</c:v>
                  </c:pt>
                  <c:pt idx="32">
                    <c:v>32</c:v>
                  </c:pt>
                  <c:pt idx="33">
                    <c:v>33</c:v>
                  </c:pt>
                  <c:pt idx="34">
                    <c:v>34</c:v>
                  </c:pt>
                  <c:pt idx="35">
                    <c:v>35</c:v>
                  </c:pt>
                  <c:pt idx="36">
                    <c:v>36</c:v>
                  </c:pt>
                  <c:pt idx="37">
                    <c:v>37</c:v>
                  </c:pt>
                  <c:pt idx="38">
                    <c:v>38</c:v>
                  </c:pt>
                </c:lvl>
              </c:multiLvlStrCache>
            </c:multiLvlStrRef>
          </c:cat>
          <c:val>
            <c:numRef>
              <c:f>Лист1!$F$6:$F$44</c:f>
              <c:numCache>
                <c:formatCode>General</c:formatCode>
                <c:ptCount val="39"/>
                <c:pt idx="0">
                  <c:v>0</c:v>
                </c:pt>
                <c:pt idx="1">
                  <c:v>158</c:v>
                </c:pt>
                <c:pt idx="2">
                  <c:v>83</c:v>
                </c:pt>
                <c:pt idx="3">
                  <c:v>75</c:v>
                </c:pt>
                <c:pt idx="4">
                  <c:v>18</c:v>
                </c:pt>
                <c:pt idx="6">
                  <c:v>0.5</c:v>
                </c:pt>
                <c:pt idx="7">
                  <c:v>30</c:v>
                </c:pt>
                <c:pt idx="8">
                  <c:v>25</c:v>
                </c:pt>
                <c:pt idx="9">
                  <c:v>1.9</c:v>
                </c:pt>
                <c:pt idx="10">
                  <c:v>0.5</c:v>
                </c:pt>
                <c:pt idx="11">
                  <c:v>41</c:v>
                </c:pt>
                <c:pt idx="12">
                  <c:v>123</c:v>
                </c:pt>
                <c:pt idx="13">
                  <c:v>126</c:v>
                </c:pt>
                <c:pt idx="14">
                  <c:v>76</c:v>
                </c:pt>
                <c:pt idx="15">
                  <c:v>140</c:v>
                </c:pt>
                <c:pt idx="16">
                  <c:v>61.3</c:v>
                </c:pt>
                <c:pt idx="17">
                  <c:v>84</c:v>
                </c:pt>
                <c:pt idx="18">
                  <c:v>39</c:v>
                </c:pt>
                <c:pt idx="19">
                  <c:v>6.7</c:v>
                </c:pt>
                <c:pt idx="20">
                  <c:v>29</c:v>
                </c:pt>
                <c:pt idx="21">
                  <c:v>40</c:v>
                </c:pt>
                <c:pt idx="22">
                  <c:v>12.8</c:v>
                </c:pt>
                <c:pt idx="23">
                  <c:v>135</c:v>
                </c:pt>
                <c:pt idx="24">
                  <c:v>116</c:v>
                </c:pt>
                <c:pt idx="26">
                  <c:v>100</c:v>
                </c:pt>
                <c:pt idx="27">
                  <c:v>55</c:v>
                </c:pt>
                <c:pt idx="28">
                  <c:v>95</c:v>
                </c:pt>
                <c:pt idx="29">
                  <c:v>41</c:v>
                </c:pt>
                <c:pt idx="30">
                  <c:v>6</c:v>
                </c:pt>
                <c:pt idx="31">
                  <c:v>4</c:v>
                </c:pt>
                <c:pt idx="32">
                  <c:v>21</c:v>
                </c:pt>
                <c:pt idx="33">
                  <c:v>6</c:v>
                </c:pt>
                <c:pt idx="34">
                  <c:v>17</c:v>
                </c:pt>
                <c:pt idx="35">
                  <c:v>4</c:v>
                </c:pt>
                <c:pt idx="36">
                  <c:v>2</c:v>
                </c:pt>
                <c:pt idx="37">
                  <c:v>73.5</c:v>
                </c:pt>
                <c:pt idx="38">
                  <c:v>51</c:v>
                </c:pt>
              </c:numCache>
            </c:numRef>
          </c:val>
        </c:ser>
        <c:ser>
          <c:idx val="1"/>
          <c:order val="1"/>
          <c:tx>
            <c:strRef>
              <c:f>Лист1!$G$3:$G$5</c:f>
              <c:strCache>
                <c:ptCount val="1"/>
                <c:pt idx="0">
                  <c:v>Камышлинский участок Северных ЭС 2023 ЗАГРУЖЕННОСТЬ ТП (КТП) А ток</c:v>
                </c:pt>
              </c:strCache>
            </c:strRef>
          </c:tx>
          <c:invertIfNegative val="0"/>
          <c:cat>
            <c:multiLvlStrRef>
              <c:f>Лист1!$B$6:$E$44</c:f>
              <c:multiLvlStrCache>
                <c:ptCount val="39"/>
                <c:lvl>
                  <c:pt idx="1">
                    <c:v>население,детсад</c:v>
                  </c:pt>
                  <c:pt idx="2">
                    <c:v>население, водозабор</c:v>
                  </c:pt>
                  <c:pt idx="3">
                    <c:v>население</c:v>
                  </c:pt>
                  <c:pt idx="4">
                    <c:v>население</c:v>
                  </c:pt>
                  <c:pt idx="5">
                    <c:v>МТМ   отключен</c:v>
                  </c:pt>
                  <c:pt idx="6">
                    <c:v>МТФ</c:v>
                  </c:pt>
                  <c:pt idx="7">
                    <c:v>население</c:v>
                  </c:pt>
                  <c:pt idx="8">
                    <c:v>население</c:v>
                  </c:pt>
                  <c:pt idx="9">
                    <c:v>СОШ</c:v>
                  </c:pt>
                  <c:pt idx="10">
                    <c:v>Водозабор</c:v>
                  </c:pt>
                  <c:pt idx="11">
                    <c:v>База ССК,ДЭУ, население</c:v>
                  </c:pt>
                  <c:pt idx="12">
                    <c:v>население,СУД,УИН,военком.</c:v>
                  </c:pt>
                  <c:pt idx="13">
                    <c:v>насел,связь,почта,ЖКХ,банк,прокур</c:v>
                  </c:pt>
                  <c:pt idx="14">
                    <c:v>население</c:v>
                  </c:pt>
                  <c:pt idx="15">
                    <c:v>Насель,ЦРБ,Котельн,(резерв)</c:v>
                  </c:pt>
                  <c:pt idx="16">
                    <c:v>население</c:v>
                  </c:pt>
                  <c:pt idx="17">
                    <c:v>Детсад,Спортшкола,Магнит.</c:v>
                  </c:pt>
                  <c:pt idx="18">
                    <c:v>Население,МКД</c:v>
                  </c:pt>
                  <c:pt idx="19">
                    <c:v>Полиция МВД</c:v>
                  </c:pt>
                  <c:pt idx="20">
                    <c:v>Пож.часть, Лесхоз.</c:v>
                  </c:pt>
                  <c:pt idx="21">
                    <c:v>население,МКД</c:v>
                  </c:pt>
                  <c:pt idx="22">
                    <c:v>Насел,МКД,Школа интернат</c:v>
                  </c:pt>
                  <c:pt idx="23">
                    <c:v>Население,МКД,Детсад.</c:v>
                  </c:pt>
                  <c:pt idx="24">
                    <c:v>Детсад,магазин,ЦСО, пятерочка</c:v>
                  </c:pt>
                  <c:pt idx="25">
                    <c:v>Соц.баня.      Отключен</c:v>
                  </c:pt>
                  <c:pt idx="26">
                    <c:v>Учеб.комплекс,котель (резерв)</c:v>
                  </c:pt>
                  <c:pt idx="27">
                    <c:v>Население, МКД</c:v>
                  </c:pt>
                  <c:pt idx="28">
                    <c:v>население</c:v>
                  </c:pt>
                  <c:pt idx="29">
                    <c:v>население</c:v>
                  </c:pt>
                  <c:pt idx="30">
                    <c:v>Водозабор (ЖКХ)</c:v>
                  </c:pt>
                  <c:pt idx="31">
                    <c:v>Площадь масс.мероприятий (АСП)</c:v>
                  </c:pt>
                  <c:pt idx="32">
                    <c:v>СОШ,детсад,минкотельн</c:v>
                  </c:pt>
                  <c:pt idx="33">
                    <c:v>с/совет,дом культуры,миникот,ЦСО</c:v>
                  </c:pt>
                  <c:pt idx="34">
                    <c:v>МКД,миникот,магазины,гостиница</c:v>
                  </c:pt>
                  <c:pt idx="35">
                    <c:v>население,база МТС</c:v>
                  </c:pt>
                  <c:pt idx="36">
                    <c:v>СОШ,детсад,ФАП</c:v>
                  </c:pt>
                  <c:pt idx="37">
                    <c:v>ЦРБ, Котельн,(основ. питание)</c:v>
                  </c:pt>
                  <c:pt idx="38">
                    <c:v>Учеб.комплекс,котель (основн.)</c:v>
                  </c:pt>
                </c:lvl>
                <c:lvl>
                  <c:pt idx="1">
                    <c:v>400</c:v>
                  </c:pt>
                  <c:pt idx="2">
                    <c:v>250</c:v>
                  </c:pt>
                  <c:pt idx="3">
                    <c:v>160</c:v>
                  </c:pt>
                  <c:pt idx="4">
                    <c:v>250</c:v>
                  </c:pt>
                  <c:pt idx="5">
                    <c:v>400</c:v>
                  </c:pt>
                  <c:pt idx="6">
                    <c:v>160</c:v>
                  </c:pt>
                  <c:pt idx="7">
                    <c:v>160</c:v>
                  </c:pt>
                  <c:pt idx="8">
                    <c:v>160</c:v>
                  </c:pt>
                  <c:pt idx="9">
                    <c:v>250</c:v>
                  </c:pt>
                  <c:pt idx="10">
                    <c:v>25</c:v>
                  </c:pt>
                  <c:pt idx="11">
                    <c:v>160</c:v>
                  </c:pt>
                  <c:pt idx="12">
                    <c:v>400</c:v>
                  </c:pt>
                  <c:pt idx="13">
                    <c:v>400</c:v>
                  </c:pt>
                  <c:pt idx="14">
                    <c:v>400</c:v>
                  </c:pt>
                  <c:pt idx="15">
                    <c:v>630</c:v>
                  </c:pt>
                  <c:pt idx="16">
                    <c:v>250</c:v>
                  </c:pt>
                  <c:pt idx="17">
                    <c:v>250</c:v>
                  </c:pt>
                  <c:pt idx="18">
                    <c:v>160</c:v>
                  </c:pt>
                  <c:pt idx="19">
                    <c:v>160</c:v>
                  </c:pt>
                  <c:pt idx="20">
                    <c:v>250</c:v>
                  </c:pt>
                  <c:pt idx="21">
                    <c:v>160</c:v>
                  </c:pt>
                  <c:pt idx="22">
                    <c:v>250</c:v>
                  </c:pt>
                  <c:pt idx="23">
                    <c:v>250</c:v>
                  </c:pt>
                  <c:pt idx="24">
                    <c:v>160</c:v>
                  </c:pt>
                  <c:pt idx="25">
                    <c:v>63</c:v>
                  </c:pt>
                  <c:pt idx="26">
                    <c:v>630</c:v>
                  </c:pt>
                  <c:pt idx="27">
                    <c:v>250</c:v>
                  </c:pt>
                  <c:pt idx="28">
                    <c:v>250</c:v>
                  </c:pt>
                  <c:pt idx="29">
                    <c:v>160</c:v>
                  </c:pt>
                  <c:pt idx="30">
                    <c:v>25</c:v>
                  </c:pt>
                  <c:pt idx="31">
                    <c:v>250</c:v>
                  </c:pt>
                  <c:pt idx="32">
                    <c:v>250</c:v>
                  </c:pt>
                  <c:pt idx="33">
                    <c:v>250</c:v>
                  </c:pt>
                  <c:pt idx="34">
                    <c:v>250</c:v>
                  </c:pt>
                  <c:pt idx="35">
                    <c:v>160</c:v>
                  </c:pt>
                  <c:pt idx="36">
                    <c:v>160</c:v>
                  </c:pt>
                  <c:pt idx="37">
                    <c:v>630</c:v>
                  </c:pt>
                  <c:pt idx="38">
                    <c:v>630</c:v>
                  </c:pt>
                </c:lvl>
                <c:lvl>
                  <c:pt idx="1">
                    <c:v>КТП УС 205/400</c:v>
                  </c:pt>
                  <c:pt idx="2">
                    <c:v>КТП УС 211/250</c:v>
                  </c:pt>
                  <c:pt idx="3">
                    <c:v>КТП УС 212/160</c:v>
                  </c:pt>
                  <c:pt idx="4">
                    <c:v>КТП УС 213/250</c:v>
                  </c:pt>
                  <c:pt idx="5">
                    <c:v>КТП КМШ 207/400</c:v>
                  </c:pt>
                  <c:pt idx="6">
                    <c:v>КТП КМШ 208/160</c:v>
                  </c:pt>
                  <c:pt idx="7">
                    <c:v>КТП КМШ 210/160</c:v>
                  </c:pt>
                  <c:pt idx="8">
                    <c:v>КТП КМШ 212/160</c:v>
                  </c:pt>
                  <c:pt idx="9">
                    <c:v>КТП КМШ 221/250</c:v>
                  </c:pt>
                  <c:pt idx="10">
                    <c:v>КТП КМШ 225/25</c:v>
                  </c:pt>
                  <c:pt idx="11">
                    <c:v>КТП КМШ 501/160</c:v>
                  </c:pt>
                  <c:pt idx="12">
                    <c:v>КТП КМШ 502/400</c:v>
                  </c:pt>
                  <c:pt idx="13">
                    <c:v>КТП КМШ 503/250</c:v>
                  </c:pt>
                  <c:pt idx="14">
                    <c:v>КТП КМШ 504/400</c:v>
                  </c:pt>
                  <c:pt idx="15">
                    <c:v>КТП КМШ 505/630</c:v>
                  </c:pt>
                  <c:pt idx="16">
                    <c:v>КТП КМШ 506/250</c:v>
                  </c:pt>
                  <c:pt idx="17">
                    <c:v>КТП КМШ 507/160</c:v>
                  </c:pt>
                  <c:pt idx="18">
                    <c:v>КТП КМШ 508/160</c:v>
                  </c:pt>
                  <c:pt idx="19">
                    <c:v>КТП КМШ 510/160</c:v>
                  </c:pt>
                  <c:pt idx="20">
                    <c:v>КТП КМШ 512/100</c:v>
                  </c:pt>
                  <c:pt idx="21">
                    <c:v>КТП КМШ 513/160</c:v>
                  </c:pt>
                  <c:pt idx="22">
                    <c:v>КТП КМШ 514/250</c:v>
                  </c:pt>
                  <c:pt idx="23">
                    <c:v>КТП КМШ 516/250</c:v>
                  </c:pt>
                  <c:pt idx="24">
                    <c:v>КТП КМШ 517/160</c:v>
                  </c:pt>
                  <c:pt idx="25">
                    <c:v>КТП КМШ 523/63</c:v>
                  </c:pt>
                  <c:pt idx="26">
                    <c:v>КТП КМШ 518/630</c:v>
                  </c:pt>
                  <c:pt idx="27">
                    <c:v>КТП КМШ 519/160</c:v>
                  </c:pt>
                  <c:pt idx="28">
                    <c:v>КТП КМШ 704/250</c:v>
                  </c:pt>
                  <c:pt idx="29">
                    <c:v>КТП КМШ 708/160</c:v>
                  </c:pt>
                  <c:pt idx="30">
                    <c:v>КТП КМШ 912/25</c:v>
                  </c:pt>
                  <c:pt idx="31">
                    <c:v>КТП КМШ 913/63</c:v>
                  </c:pt>
                  <c:pt idx="32">
                    <c:v>КТП КМШ 1505/250</c:v>
                  </c:pt>
                  <c:pt idx="33">
                    <c:v>КТП КМШ 1521/250</c:v>
                  </c:pt>
                  <c:pt idx="34">
                    <c:v>КТП КМШ 1601/160</c:v>
                  </c:pt>
                  <c:pt idx="35">
                    <c:v>КТП КМШ 1617/100</c:v>
                  </c:pt>
                  <c:pt idx="36">
                    <c:v>КТП РАС 912/160</c:v>
                  </c:pt>
                  <c:pt idx="37">
                    <c:v>КТП КМШ 2201/630</c:v>
                  </c:pt>
                  <c:pt idx="38">
                    <c:v>КТП КМШ 2202/630</c:v>
                  </c:pt>
                </c:lvl>
                <c:lvl>
                  <c:pt idx="1">
                    <c:v>1</c:v>
                  </c:pt>
                  <c:pt idx="2">
                    <c:v>2</c:v>
                  </c:pt>
                  <c:pt idx="3">
                    <c:v>3</c:v>
                  </c:pt>
                  <c:pt idx="4">
                    <c:v>4</c:v>
                  </c:pt>
                  <c:pt idx="5">
                    <c:v>5</c:v>
                  </c:pt>
                  <c:pt idx="6">
                    <c:v>6</c:v>
                  </c:pt>
                  <c:pt idx="7">
                    <c:v>7</c:v>
                  </c:pt>
                  <c:pt idx="8">
                    <c:v>8</c:v>
                  </c:pt>
                  <c:pt idx="9">
                    <c:v>9</c:v>
                  </c:pt>
                  <c:pt idx="10">
                    <c:v>10</c:v>
                  </c:pt>
                  <c:pt idx="11">
                    <c:v>11</c:v>
                  </c:pt>
                  <c:pt idx="12">
                    <c:v>12</c:v>
                  </c:pt>
                  <c:pt idx="13">
                    <c:v>13</c:v>
                  </c:pt>
                  <c:pt idx="14">
                    <c:v>14</c:v>
                  </c:pt>
                  <c:pt idx="15">
                    <c:v>15</c:v>
                  </c:pt>
                  <c:pt idx="16">
                    <c:v>16</c:v>
                  </c:pt>
                  <c:pt idx="17">
                    <c:v>17</c:v>
                  </c:pt>
                  <c:pt idx="18">
                    <c:v>18</c:v>
                  </c:pt>
                  <c:pt idx="19">
                    <c:v>19</c:v>
                  </c:pt>
                  <c:pt idx="20">
                    <c:v>20</c:v>
                  </c:pt>
                  <c:pt idx="21">
                    <c:v>21</c:v>
                  </c:pt>
                  <c:pt idx="22">
                    <c:v>22</c:v>
                  </c:pt>
                  <c:pt idx="23">
                    <c:v>23</c:v>
                  </c:pt>
                  <c:pt idx="24">
                    <c:v>24</c:v>
                  </c:pt>
                  <c:pt idx="25">
                    <c:v>25</c:v>
                  </c:pt>
                  <c:pt idx="26">
                    <c:v>26</c:v>
                  </c:pt>
                  <c:pt idx="27">
                    <c:v>27</c:v>
                  </c:pt>
                  <c:pt idx="28">
                    <c:v>28</c:v>
                  </c:pt>
                  <c:pt idx="29">
                    <c:v>29</c:v>
                  </c:pt>
                  <c:pt idx="30">
                    <c:v>30</c:v>
                  </c:pt>
                  <c:pt idx="31">
                    <c:v>31</c:v>
                  </c:pt>
                  <c:pt idx="32">
                    <c:v>32</c:v>
                  </c:pt>
                  <c:pt idx="33">
                    <c:v>33</c:v>
                  </c:pt>
                  <c:pt idx="34">
                    <c:v>34</c:v>
                  </c:pt>
                  <c:pt idx="35">
                    <c:v>35</c:v>
                  </c:pt>
                  <c:pt idx="36">
                    <c:v>36</c:v>
                  </c:pt>
                  <c:pt idx="37">
                    <c:v>37</c:v>
                  </c:pt>
                  <c:pt idx="38">
                    <c:v>38</c:v>
                  </c:pt>
                </c:lvl>
              </c:multiLvlStrCache>
            </c:multiLvlStrRef>
          </c:cat>
          <c:val>
            <c:numRef>
              <c:f>Лист1!$G$6:$G$44</c:f>
              <c:numCache>
                <c:formatCode>General</c:formatCode>
                <c:ptCount val="39"/>
                <c:pt idx="0">
                  <c:v>0</c:v>
                </c:pt>
                <c:pt idx="1">
                  <c:v>126</c:v>
                </c:pt>
                <c:pt idx="2">
                  <c:v>67</c:v>
                </c:pt>
                <c:pt idx="3">
                  <c:v>80</c:v>
                </c:pt>
                <c:pt idx="4">
                  <c:v>34</c:v>
                </c:pt>
                <c:pt idx="6">
                  <c:v>0</c:v>
                </c:pt>
                <c:pt idx="7">
                  <c:v>11</c:v>
                </c:pt>
                <c:pt idx="8">
                  <c:v>15</c:v>
                </c:pt>
                <c:pt idx="9">
                  <c:v>17.8</c:v>
                </c:pt>
                <c:pt idx="10">
                  <c:v>8.8000000000000007</c:v>
                </c:pt>
                <c:pt idx="11">
                  <c:v>34</c:v>
                </c:pt>
                <c:pt idx="12">
                  <c:v>120</c:v>
                </c:pt>
                <c:pt idx="13">
                  <c:v>140</c:v>
                </c:pt>
                <c:pt idx="14">
                  <c:v>83</c:v>
                </c:pt>
                <c:pt idx="15">
                  <c:v>230</c:v>
                </c:pt>
                <c:pt idx="16">
                  <c:v>79</c:v>
                </c:pt>
                <c:pt idx="17">
                  <c:v>70</c:v>
                </c:pt>
                <c:pt idx="18">
                  <c:v>50</c:v>
                </c:pt>
                <c:pt idx="19">
                  <c:v>7.2</c:v>
                </c:pt>
                <c:pt idx="20">
                  <c:v>35</c:v>
                </c:pt>
                <c:pt idx="21">
                  <c:v>19</c:v>
                </c:pt>
                <c:pt idx="22">
                  <c:v>52.3</c:v>
                </c:pt>
                <c:pt idx="23">
                  <c:v>98</c:v>
                </c:pt>
                <c:pt idx="24">
                  <c:v>2.8</c:v>
                </c:pt>
                <c:pt idx="26">
                  <c:v>85</c:v>
                </c:pt>
                <c:pt idx="27">
                  <c:v>57</c:v>
                </c:pt>
                <c:pt idx="28">
                  <c:v>128</c:v>
                </c:pt>
                <c:pt idx="29">
                  <c:v>27</c:v>
                </c:pt>
                <c:pt idx="30">
                  <c:v>15</c:v>
                </c:pt>
                <c:pt idx="31">
                  <c:v>1.5</c:v>
                </c:pt>
                <c:pt idx="32">
                  <c:v>39</c:v>
                </c:pt>
                <c:pt idx="33">
                  <c:v>2</c:v>
                </c:pt>
                <c:pt idx="34">
                  <c:v>7</c:v>
                </c:pt>
                <c:pt idx="35">
                  <c:v>4</c:v>
                </c:pt>
                <c:pt idx="36">
                  <c:v>2</c:v>
                </c:pt>
                <c:pt idx="37">
                  <c:v>75.8</c:v>
                </c:pt>
                <c:pt idx="38">
                  <c:v>73</c:v>
                </c:pt>
              </c:numCache>
            </c:numRef>
          </c:val>
        </c:ser>
        <c:ser>
          <c:idx val="2"/>
          <c:order val="2"/>
          <c:tx>
            <c:strRef>
              <c:f>Лист1!$H$3:$H$5</c:f>
              <c:strCache>
                <c:ptCount val="1"/>
                <c:pt idx="0">
                  <c:v>Камышлинский участок Северных ЭС 2023 ЗАГРУЖЕННОСТЬ ТП (КТП) А ток</c:v>
                </c:pt>
              </c:strCache>
            </c:strRef>
          </c:tx>
          <c:invertIfNegative val="0"/>
          <c:cat>
            <c:multiLvlStrRef>
              <c:f>Лист1!$B$6:$E$44</c:f>
              <c:multiLvlStrCache>
                <c:ptCount val="39"/>
                <c:lvl>
                  <c:pt idx="1">
                    <c:v>население,детсад</c:v>
                  </c:pt>
                  <c:pt idx="2">
                    <c:v>население, водозабор</c:v>
                  </c:pt>
                  <c:pt idx="3">
                    <c:v>население</c:v>
                  </c:pt>
                  <c:pt idx="4">
                    <c:v>население</c:v>
                  </c:pt>
                  <c:pt idx="5">
                    <c:v>МТМ   отключен</c:v>
                  </c:pt>
                  <c:pt idx="6">
                    <c:v>МТФ</c:v>
                  </c:pt>
                  <c:pt idx="7">
                    <c:v>население</c:v>
                  </c:pt>
                  <c:pt idx="8">
                    <c:v>население</c:v>
                  </c:pt>
                  <c:pt idx="9">
                    <c:v>СОШ</c:v>
                  </c:pt>
                  <c:pt idx="10">
                    <c:v>Водозабор</c:v>
                  </c:pt>
                  <c:pt idx="11">
                    <c:v>База ССК,ДЭУ, население</c:v>
                  </c:pt>
                  <c:pt idx="12">
                    <c:v>население,СУД,УИН,военком.</c:v>
                  </c:pt>
                  <c:pt idx="13">
                    <c:v>насел,связь,почта,ЖКХ,банк,прокур</c:v>
                  </c:pt>
                  <c:pt idx="14">
                    <c:v>население</c:v>
                  </c:pt>
                  <c:pt idx="15">
                    <c:v>Насель,ЦРБ,Котельн,(резерв)</c:v>
                  </c:pt>
                  <c:pt idx="16">
                    <c:v>население</c:v>
                  </c:pt>
                  <c:pt idx="17">
                    <c:v>Детсад,Спортшкола,Магнит.</c:v>
                  </c:pt>
                  <c:pt idx="18">
                    <c:v>Население,МКД</c:v>
                  </c:pt>
                  <c:pt idx="19">
                    <c:v>Полиция МВД</c:v>
                  </c:pt>
                  <c:pt idx="20">
                    <c:v>Пож.часть, Лесхоз.</c:v>
                  </c:pt>
                  <c:pt idx="21">
                    <c:v>население,МКД</c:v>
                  </c:pt>
                  <c:pt idx="22">
                    <c:v>Насел,МКД,Школа интернат</c:v>
                  </c:pt>
                  <c:pt idx="23">
                    <c:v>Население,МКД,Детсад.</c:v>
                  </c:pt>
                  <c:pt idx="24">
                    <c:v>Детсад,магазин,ЦСО, пятерочка</c:v>
                  </c:pt>
                  <c:pt idx="25">
                    <c:v>Соц.баня.      Отключен</c:v>
                  </c:pt>
                  <c:pt idx="26">
                    <c:v>Учеб.комплекс,котель (резерв)</c:v>
                  </c:pt>
                  <c:pt idx="27">
                    <c:v>Население, МКД</c:v>
                  </c:pt>
                  <c:pt idx="28">
                    <c:v>население</c:v>
                  </c:pt>
                  <c:pt idx="29">
                    <c:v>население</c:v>
                  </c:pt>
                  <c:pt idx="30">
                    <c:v>Водозабор (ЖКХ)</c:v>
                  </c:pt>
                  <c:pt idx="31">
                    <c:v>Площадь масс.мероприятий (АСП)</c:v>
                  </c:pt>
                  <c:pt idx="32">
                    <c:v>СОШ,детсад,минкотельн</c:v>
                  </c:pt>
                  <c:pt idx="33">
                    <c:v>с/совет,дом культуры,миникот,ЦСО</c:v>
                  </c:pt>
                  <c:pt idx="34">
                    <c:v>МКД,миникот,магазины,гостиница</c:v>
                  </c:pt>
                  <c:pt idx="35">
                    <c:v>население,база МТС</c:v>
                  </c:pt>
                  <c:pt idx="36">
                    <c:v>СОШ,детсад,ФАП</c:v>
                  </c:pt>
                  <c:pt idx="37">
                    <c:v>ЦРБ, Котельн,(основ. питание)</c:v>
                  </c:pt>
                  <c:pt idx="38">
                    <c:v>Учеб.комплекс,котель (основн.)</c:v>
                  </c:pt>
                </c:lvl>
                <c:lvl>
                  <c:pt idx="1">
                    <c:v>400</c:v>
                  </c:pt>
                  <c:pt idx="2">
                    <c:v>250</c:v>
                  </c:pt>
                  <c:pt idx="3">
                    <c:v>160</c:v>
                  </c:pt>
                  <c:pt idx="4">
                    <c:v>250</c:v>
                  </c:pt>
                  <c:pt idx="5">
                    <c:v>400</c:v>
                  </c:pt>
                  <c:pt idx="6">
                    <c:v>160</c:v>
                  </c:pt>
                  <c:pt idx="7">
                    <c:v>160</c:v>
                  </c:pt>
                  <c:pt idx="8">
                    <c:v>160</c:v>
                  </c:pt>
                  <c:pt idx="9">
                    <c:v>250</c:v>
                  </c:pt>
                  <c:pt idx="10">
                    <c:v>25</c:v>
                  </c:pt>
                  <c:pt idx="11">
                    <c:v>160</c:v>
                  </c:pt>
                  <c:pt idx="12">
                    <c:v>400</c:v>
                  </c:pt>
                  <c:pt idx="13">
                    <c:v>400</c:v>
                  </c:pt>
                  <c:pt idx="14">
                    <c:v>400</c:v>
                  </c:pt>
                  <c:pt idx="15">
                    <c:v>630</c:v>
                  </c:pt>
                  <c:pt idx="16">
                    <c:v>250</c:v>
                  </c:pt>
                  <c:pt idx="17">
                    <c:v>250</c:v>
                  </c:pt>
                  <c:pt idx="18">
                    <c:v>160</c:v>
                  </c:pt>
                  <c:pt idx="19">
                    <c:v>160</c:v>
                  </c:pt>
                  <c:pt idx="20">
                    <c:v>250</c:v>
                  </c:pt>
                  <c:pt idx="21">
                    <c:v>160</c:v>
                  </c:pt>
                  <c:pt idx="22">
                    <c:v>250</c:v>
                  </c:pt>
                  <c:pt idx="23">
                    <c:v>250</c:v>
                  </c:pt>
                  <c:pt idx="24">
                    <c:v>160</c:v>
                  </c:pt>
                  <c:pt idx="25">
                    <c:v>63</c:v>
                  </c:pt>
                  <c:pt idx="26">
                    <c:v>630</c:v>
                  </c:pt>
                  <c:pt idx="27">
                    <c:v>250</c:v>
                  </c:pt>
                  <c:pt idx="28">
                    <c:v>250</c:v>
                  </c:pt>
                  <c:pt idx="29">
                    <c:v>160</c:v>
                  </c:pt>
                  <c:pt idx="30">
                    <c:v>25</c:v>
                  </c:pt>
                  <c:pt idx="31">
                    <c:v>250</c:v>
                  </c:pt>
                  <c:pt idx="32">
                    <c:v>250</c:v>
                  </c:pt>
                  <c:pt idx="33">
                    <c:v>250</c:v>
                  </c:pt>
                  <c:pt idx="34">
                    <c:v>250</c:v>
                  </c:pt>
                  <c:pt idx="35">
                    <c:v>160</c:v>
                  </c:pt>
                  <c:pt idx="36">
                    <c:v>160</c:v>
                  </c:pt>
                  <c:pt idx="37">
                    <c:v>630</c:v>
                  </c:pt>
                  <c:pt idx="38">
                    <c:v>630</c:v>
                  </c:pt>
                </c:lvl>
                <c:lvl>
                  <c:pt idx="1">
                    <c:v>КТП УС 205/400</c:v>
                  </c:pt>
                  <c:pt idx="2">
                    <c:v>КТП УС 211/250</c:v>
                  </c:pt>
                  <c:pt idx="3">
                    <c:v>КТП УС 212/160</c:v>
                  </c:pt>
                  <c:pt idx="4">
                    <c:v>КТП УС 213/250</c:v>
                  </c:pt>
                  <c:pt idx="5">
                    <c:v>КТП КМШ 207/400</c:v>
                  </c:pt>
                  <c:pt idx="6">
                    <c:v>КТП КМШ 208/160</c:v>
                  </c:pt>
                  <c:pt idx="7">
                    <c:v>КТП КМШ 210/160</c:v>
                  </c:pt>
                  <c:pt idx="8">
                    <c:v>КТП КМШ 212/160</c:v>
                  </c:pt>
                  <c:pt idx="9">
                    <c:v>КТП КМШ 221/250</c:v>
                  </c:pt>
                  <c:pt idx="10">
                    <c:v>КТП КМШ 225/25</c:v>
                  </c:pt>
                  <c:pt idx="11">
                    <c:v>КТП КМШ 501/160</c:v>
                  </c:pt>
                  <c:pt idx="12">
                    <c:v>КТП КМШ 502/400</c:v>
                  </c:pt>
                  <c:pt idx="13">
                    <c:v>КТП КМШ 503/250</c:v>
                  </c:pt>
                  <c:pt idx="14">
                    <c:v>КТП КМШ 504/400</c:v>
                  </c:pt>
                  <c:pt idx="15">
                    <c:v>КТП КМШ 505/630</c:v>
                  </c:pt>
                  <c:pt idx="16">
                    <c:v>КТП КМШ 506/250</c:v>
                  </c:pt>
                  <c:pt idx="17">
                    <c:v>КТП КМШ 507/160</c:v>
                  </c:pt>
                  <c:pt idx="18">
                    <c:v>КТП КМШ 508/160</c:v>
                  </c:pt>
                  <c:pt idx="19">
                    <c:v>КТП КМШ 510/160</c:v>
                  </c:pt>
                  <c:pt idx="20">
                    <c:v>КТП КМШ 512/100</c:v>
                  </c:pt>
                  <c:pt idx="21">
                    <c:v>КТП КМШ 513/160</c:v>
                  </c:pt>
                  <c:pt idx="22">
                    <c:v>КТП КМШ 514/250</c:v>
                  </c:pt>
                  <c:pt idx="23">
                    <c:v>КТП КМШ 516/250</c:v>
                  </c:pt>
                  <c:pt idx="24">
                    <c:v>КТП КМШ 517/160</c:v>
                  </c:pt>
                  <c:pt idx="25">
                    <c:v>КТП КМШ 523/63</c:v>
                  </c:pt>
                  <c:pt idx="26">
                    <c:v>КТП КМШ 518/630</c:v>
                  </c:pt>
                  <c:pt idx="27">
                    <c:v>КТП КМШ 519/160</c:v>
                  </c:pt>
                  <c:pt idx="28">
                    <c:v>КТП КМШ 704/250</c:v>
                  </c:pt>
                  <c:pt idx="29">
                    <c:v>КТП КМШ 708/160</c:v>
                  </c:pt>
                  <c:pt idx="30">
                    <c:v>КТП КМШ 912/25</c:v>
                  </c:pt>
                  <c:pt idx="31">
                    <c:v>КТП КМШ 913/63</c:v>
                  </c:pt>
                  <c:pt idx="32">
                    <c:v>КТП КМШ 1505/250</c:v>
                  </c:pt>
                  <c:pt idx="33">
                    <c:v>КТП КМШ 1521/250</c:v>
                  </c:pt>
                  <c:pt idx="34">
                    <c:v>КТП КМШ 1601/160</c:v>
                  </c:pt>
                  <c:pt idx="35">
                    <c:v>КТП КМШ 1617/100</c:v>
                  </c:pt>
                  <c:pt idx="36">
                    <c:v>КТП РАС 912/160</c:v>
                  </c:pt>
                  <c:pt idx="37">
                    <c:v>КТП КМШ 2201/630</c:v>
                  </c:pt>
                  <c:pt idx="38">
                    <c:v>КТП КМШ 2202/630</c:v>
                  </c:pt>
                </c:lvl>
                <c:lvl>
                  <c:pt idx="1">
                    <c:v>1</c:v>
                  </c:pt>
                  <c:pt idx="2">
                    <c:v>2</c:v>
                  </c:pt>
                  <c:pt idx="3">
                    <c:v>3</c:v>
                  </c:pt>
                  <c:pt idx="4">
                    <c:v>4</c:v>
                  </c:pt>
                  <c:pt idx="5">
                    <c:v>5</c:v>
                  </c:pt>
                  <c:pt idx="6">
                    <c:v>6</c:v>
                  </c:pt>
                  <c:pt idx="7">
                    <c:v>7</c:v>
                  </c:pt>
                  <c:pt idx="8">
                    <c:v>8</c:v>
                  </c:pt>
                  <c:pt idx="9">
                    <c:v>9</c:v>
                  </c:pt>
                  <c:pt idx="10">
                    <c:v>10</c:v>
                  </c:pt>
                  <c:pt idx="11">
                    <c:v>11</c:v>
                  </c:pt>
                  <c:pt idx="12">
                    <c:v>12</c:v>
                  </c:pt>
                  <c:pt idx="13">
                    <c:v>13</c:v>
                  </c:pt>
                  <c:pt idx="14">
                    <c:v>14</c:v>
                  </c:pt>
                  <c:pt idx="15">
                    <c:v>15</c:v>
                  </c:pt>
                  <c:pt idx="16">
                    <c:v>16</c:v>
                  </c:pt>
                  <c:pt idx="17">
                    <c:v>17</c:v>
                  </c:pt>
                  <c:pt idx="18">
                    <c:v>18</c:v>
                  </c:pt>
                  <c:pt idx="19">
                    <c:v>19</c:v>
                  </c:pt>
                  <c:pt idx="20">
                    <c:v>20</c:v>
                  </c:pt>
                  <c:pt idx="21">
                    <c:v>21</c:v>
                  </c:pt>
                  <c:pt idx="22">
                    <c:v>22</c:v>
                  </c:pt>
                  <c:pt idx="23">
                    <c:v>23</c:v>
                  </c:pt>
                  <c:pt idx="24">
                    <c:v>24</c:v>
                  </c:pt>
                  <c:pt idx="25">
                    <c:v>25</c:v>
                  </c:pt>
                  <c:pt idx="26">
                    <c:v>26</c:v>
                  </c:pt>
                  <c:pt idx="27">
                    <c:v>27</c:v>
                  </c:pt>
                  <c:pt idx="28">
                    <c:v>28</c:v>
                  </c:pt>
                  <c:pt idx="29">
                    <c:v>29</c:v>
                  </c:pt>
                  <c:pt idx="30">
                    <c:v>30</c:v>
                  </c:pt>
                  <c:pt idx="31">
                    <c:v>31</c:v>
                  </c:pt>
                  <c:pt idx="32">
                    <c:v>32</c:v>
                  </c:pt>
                  <c:pt idx="33">
                    <c:v>33</c:v>
                  </c:pt>
                  <c:pt idx="34">
                    <c:v>34</c:v>
                  </c:pt>
                  <c:pt idx="35">
                    <c:v>35</c:v>
                  </c:pt>
                  <c:pt idx="36">
                    <c:v>36</c:v>
                  </c:pt>
                  <c:pt idx="37">
                    <c:v>37</c:v>
                  </c:pt>
                  <c:pt idx="38">
                    <c:v>38</c:v>
                  </c:pt>
                </c:lvl>
              </c:multiLvlStrCache>
            </c:multiLvlStrRef>
          </c:cat>
          <c:val>
            <c:numRef>
              <c:f>Лист1!$H$6:$H$44</c:f>
              <c:numCache>
                <c:formatCode>General</c:formatCode>
                <c:ptCount val="39"/>
                <c:pt idx="0">
                  <c:v>0</c:v>
                </c:pt>
                <c:pt idx="1">
                  <c:v>125</c:v>
                </c:pt>
                <c:pt idx="2">
                  <c:v>94</c:v>
                </c:pt>
                <c:pt idx="3">
                  <c:v>43</c:v>
                </c:pt>
                <c:pt idx="4">
                  <c:v>10</c:v>
                </c:pt>
                <c:pt idx="6">
                  <c:v>0.1</c:v>
                </c:pt>
                <c:pt idx="7">
                  <c:v>12</c:v>
                </c:pt>
                <c:pt idx="8">
                  <c:v>38</c:v>
                </c:pt>
                <c:pt idx="9">
                  <c:v>12.8</c:v>
                </c:pt>
                <c:pt idx="10">
                  <c:v>0.7</c:v>
                </c:pt>
                <c:pt idx="11">
                  <c:v>53</c:v>
                </c:pt>
                <c:pt idx="12">
                  <c:v>102</c:v>
                </c:pt>
                <c:pt idx="13">
                  <c:v>155</c:v>
                </c:pt>
                <c:pt idx="14">
                  <c:v>100</c:v>
                </c:pt>
                <c:pt idx="15">
                  <c:v>205</c:v>
                </c:pt>
                <c:pt idx="16">
                  <c:v>91</c:v>
                </c:pt>
                <c:pt idx="17">
                  <c:v>68</c:v>
                </c:pt>
                <c:pt idx="18">
                  <c:v>28</c:v>
                </c:pt>
                <c:pt idx="19">
                  <c:v>6.1</c:v>
                </c:pt>
                <c:pt idx="20">
                  <c:v>31</c:v>
                </c:pt>
                <c:pt idx="21">
                  <c:v>20</c:v>
                </c:pt>
                <c:pt idx="22">
                  <c:v>36.200000000000003</c:v>
                </c:pt>
                <c:pt idx="23">
                  <c:v>134</c:v>
                </c:pt>
                <c:pt idx="24">
                  <c:v>18.899999999999999</c:v>
                </c:pt>
                <c:pt idx="26">
                  <c:v>101</c:v>
                </c:pt>
                <c:pt idx="27">
                  <c:v>38</c:v>
                </c:pt>
                <c:pt idx="28">
                  <c:v>63</c:v>
                </c:pt>
                <c:pt idx="29">
                  <c:v>33</c:v>
                </c:pt>
                <c:pt idx="30">
                  <c:v>3</c:v>
                </c:pt>
                <c:pt idx="31">
                  <c:v>0</c:v>
                </c:pt>
                <c:pt idx="32">
                  <c:v>41</c:v>
                </c:pt>
                <c:pt idx="33">
                  <c:v>4.5</c:v>
                </c:pt>
                <c:pt idx="34">
                  <c:v>33</c:v>
                </c:pt>
                <c:pt idx="35">
                  <c:v>10</c:v>
                </c:pt>
                <c:pt idx="36">
                  <c:v>3</c:v>
                </c:pt>
                <c:pt idx="37">
                  <c:v>76.3</c:v>
                </c:pt>
                <c:pt idx="38">
                  <c:v>44</c:v>
                </c:pt>
              </c:numCache>
            </c:numRef>
          </c:val>
        </c:ser>
        <c:ser>
          <c:idx val="3"/>
          <c:order val="3"/>
          <c:tx>
            <c:strRef>
              <c:f>Лист1!$I$3:$I$5</c:f>
              <c:strCache>
                <c:ptCount val="1"/>
                <c:pt idx="0">
                  <c:v>Камышлинский участок Северных ЭС 2023 ЗАГРУЖЕННОСТЬ ТП (КТП) кВА</c:v>
                </c:pt>
              </c:strCache>
            </c:strRef>
          </c:tx>
          <c:invertIfNegative val="0"/>
          <c:cat>
            <c:multiLvlStrRef>
              <c:f>Лист1!$B$6:$E$44</c:f>
              <c:multiLvlStrCache>
                <c:ptCount val="39"/>
                <c:lvl>
                  <c:pt idx="1">
                    <c:v>население,детсад</c:v>
                  </c:pt>
                  <c:pt idx="2">
                    <c:v>население, водозабор</c:v>
                  </c:pt>
                  <c:pt idx="3">
                    <c:v>население</c:v>
                  </c:pt>
                  <c:pt idx="4">
                    <c:v>население</c:v>
                  </c:pt>
                  <c:pt idx="5">
                    <c:v>МТМ   отключен</c:v>
                  </c:pt>
                  <c:pt idx="6">
                    <c:v>МТФ</c:v>
                  </c:pt>
                  <c:pt idx="7">
                    <c:v>население</c:v>
                  </c:pt>
                  <c:pt idx="8">
                    <c:v>население</c:v>
                  </c:pt>
                  <c:pt idx="9">
                    <c:v>СОШ</c:v>
                  </c:pt>
                  <c:pt idx="10">
                    <c:v>Водозабор</c:v>
                  </c:pt>
                  <c:pt idx="11">
                    <c:v>База ССК,ДЭУ, население</c:v>
                  </c:pt>
                  <c:pt idx="12">
                    <c:v>население,СУД,УИН,военком.</c:v>
                  </c:pt>
                  <c:pt idx="13">
                    <c:v>насел,связь,почта,ЖКХ,банк,прокур</c:v>
                  </c:pt>
                  <c:pt idx="14">
                    <c:v>население</c:v>
                  </c:pt>
                  <c:pt idx="15">
                    <c:v>Насель,ЦРБ,Котельн,(резерв)</c:v>
                  </c:pt>
                  <c:pt idx="16">
                    <c:v>население</c:v>
                  </c:pt>
                  <c:pt idx="17">
                    <c:v>Детсад,Спортшкола,Магнит.</c:v>
                  </c:pt>
                  <c:pt idx="18">
                    <c:v>Население,МКД</c:v>
                  </c:pt>
                  <c:pt idx="19">
                    <c:v>Полиция МВД</c:v>
                  </c:pt>
                  <c:pt idx="20">
                    <c:v>Пож.часть, Лесхоз.</c:v>
                  </c:pt>
                  <c:pt idx="21">
                    <c:v>население,МКД</c:v>
                  </c:pt>
                  <c:pt idx="22">
                    <c:v>Насел,МКД,Школа интернат</c:v>
                  </c:pt>
                  <c:pt idx="23">
                    <c:v>Население,МКД,Детсад.</c:v>
                  </c:pt>
                  <c:pt idx="24">
                    <c:v>Детсад,магазин,ЦСО, пятерочка</c:v>
                  </c:pt>
                  <c:pt idx="25">
                    <c:v>Соц.баня.      Отключен</c:v>
                  </c:pt>
                  <c:pt idx="26">
                    <c:v>Учеб.комплекс,котель (резерв)</c:v>
                  </c:pt>
                  <c:pt idx="27">
                    <c:v>Население, МКД</c:v>
                  </c:pt>
                  <c:pt idx="28">
                    <c:v>население</c:v>
                  </c:pt>
                  <c:pt idx="29">
                    <c:v>население</c:v>
                  </c:pt>
                  <c:pt idx="30">
                    <c:v>Водозабор (ЖКХ)</c:v>
                  </c:pt>
                  <c:pt idx="31">
                    <c:v>Площадь масс.мероприятий (АСП)</c:v>
                  </c:pt>
                  <c:pt idx="32">
                    <c:v>СОШ,детсад,минкотельн</c:v>
                  </c:pt>
                  <c:pt idx="33">
                    <c:v>с/совет,дом культуры,миникот,ЦСО</c:v>
                  </c:pt>
                  <c:pt idx="34">
                    <c:v>МКД,миникот,магазины,гостиница</c:v>
                  </c:pt>
                  <c:pt idx="35">
                    <c:v>население,база МТС</c:v>
                  </c:pt>
                  <c:pt idx="36">
                    <c:v>СОШ,детсад,ФАП</c:v>
                  </c:pt>
                  <c:pt idx="37">
                    <c:v>ЦРБ, Котельн,(основ. питание)</c:v>
                  </c:pt>
                  <c:pt idx="38">
                    <c:v>Учеб.комплекс,котель (основн.)</c:v>
                  </c:pt>
                </c:lvl>
                <c:lvl>
                  <c:pt idx="1">
                    <c:v>400</c:v>
                  </c:pt>
                  <c:pt idx="2">
                    <c:v>250</c:v>
                  </c:pt>
                  <c:pt idx="3">
                    <c:v>160</c:v>
                  </c:pt>
                  <c:pt idx="4">
                    <c:v>250</c:v>
                  </c:pt>
                  <c:pt idx="5">
                    <c:v>400</c:v>
                  </c:pt>
                  <c:pt idx="6">
                    <c:v>160</c:v>
                  </c:pt>
                  <c:pt idx="7">
                    <c:v>160</c:v>
                  </c:pt>
                  <c:pt idx="8">
                    <c:v>160</c:v>
                  </c:pt>
                  <c:pt idx="9">
                    <c:v>250</c:v>
                  </c:pt>
                  <c:pt idx="10">
                    <c:v>25</c:v>
                  </c:pt>
                  <c:pt idx="11">
                    <c:v>160</c:v>
                  </c:pt>
                  <c:pt idx="12">
                    <c:v>400</c:v>
                  </c:pt>
                  <c:pt idx="13">
                    <c:v>400</c:v>
                  </c:pt>
                  <c:pt idx="14">
                    <c:v>400</c:v>
                  </c:pt>
                  <c:pt idx="15">
                    <c:v>630</c:v>
                  </c:pt>
                  <c:pt idx="16">
                    <c:v>250</c:v>
                  </c:pt>
                  <c:pt idx="17">
                    <c:v>250</c:v>
                  </c:pt>
                  <c:pt idx="18">
                    <c:v>160</c:v>
                  </c:pt>
                  <c:pt idx="19">
                    <c:v>160</c:v>
                  </c:pt>
                  <c:pt idx="20">
                    <c:v>250</c:v>
                  </c:pt>
                  <c:pt idx="21">
                    <c:v>160</c:v>
                  </c:pt>
                  <c:pt idx="22">
                    <c:v>250</c:v>
                  </c:pt>
                  <c:pt idx="23">
                    <c:v>250</c:v>
                  </c:pt>
                  <c:pt idx="24">
                    <c:v>160</c:v>
                  </c:pt>
                  <c:pt idx="25">
                    <c:v>63</c:v>
                  </c:pt>
                  <c:pt idx="26">
                    <c:v>630</c:v>
                  </c:pt>
                  <c:pt idx="27">
                    <c:v>250</c:v>
                  </c:pt>
                  <c:pt idx="28">
                    <c:v>250</c:v>
                  </c:pt>
                  <c:pt idx="29">
                    <c:v>160</c:v>
                  </c:pt>
                  <c:pt idx="30">
                    <c:v>25</c:v>
                  </c:pt>
                  <c:pt idx="31">
                    <c:v>250</c:v>
                  </c:pt>
                  <c:pt idx="32">
                    <c:v>250</c:v>
                  </c:pt>
                  <c:pt idx="33">
                    <c:v>250</c:v>
                  </c:pt>
                  <c:pt idx="34">
                    <c:v>250</c:v>
                  </c:pt>
                  <c:pt idx="35">
                    <c:v>160</c:v>
                  </c:pt>
                  <c:pt idx="36">
                    <c:v>160</c:v>
                  </c:pt>
                  <c:pt idx="37">
                    <c:v>630</c:v>
                  </c:pt>
                  <c:pt idx="38">
                    <c:v>630</c:v>
                  </c:pt>
                </c:lvl>
                <c:lvl>
                  <c:pt idx="1">
                    <c:v>КТП УС 205/400</c:v>
                  </c:pt>
                  <c:pt idx="2">
                    <c:v>КТП УС 211/250</c:v>
                  </c:pt>
                  <c:pt idx="3">
                    <c:v>КТП УС 212/160</c:v>
                  </c:pt>
                  <c:pt idx="4">
                    <c:v>КТП УС 213/250</c:v>
                  </c:pt>
                  <c:pt idx="5">
                    <c:v>КТП КМШ 207/400</c:v>
                  </c:pt>
                  <c:pt idx="6">
                    <c:v>КТП КМШ 208/160</c:v>
                  </c:pt>
                  <c:pt idx="7">
                    <c:v>КТП КМШ 210/160</c:v>
                  </c:pt>
                  <c:pt idx="8">
                    <c:v>КТП КМШ 212/160</c:v>
                  </c:pt>
                  <c:pt idx="9">
                    <c:v>КТП КМШ 221/250</c:v>
                  </c:pt>
                  <c:pt idx="10">
                    <c:v>КТП КМШ 225/25</c:v>
                  </c:pt>
                  <c:pt idx="11">
                    <c:v>КТП КМШ 501/160</c:v>
                  </c:pt>
                  <c:pt idx="12">
                    <c:v>КТП КМШ 502/400</c:v>
                  </c:pt>
                  <c:pt idx="13">
                    <c:v>КТП КМШ 503/250</c:v>
                  </c:pt>
                  <c:pt idx="14">
                    <c:v>КТП КМШ 504/400</c:v>
                  </c:pt>
                  <c:pt idx="15">
                    <c:v>КТП КМШ 505/630</c:v>
                  </c:pt>
                  <c:pt idx="16">
                    <c:v>КТП КМШ 506/250</c:v>
                  </c:pt>
                  <c:pt idx="17">
                    <c:v>КТП КМШ 507/160</c:v>
                  </c:pt>
                  <c:pt idx="18">
                    <c:v>КТП КМШ 508/160</c:v>
                  </c:pt>
                  <c:pt idx="19">
                    <c:v>КТП КМШ 510/160</c:v>
                  </c:pt>
                  <c:pt idx="20">
                    <c:v>КТП КМШ 512/100</c:v>
                  </c:pt>
                  <c:pt idx="21">
                    <c:v>КТП КМШ 513/160</c:v>
                  </c:pt>
                  <c:pt idx="22">
                    <c:v>КТП КМШ 514/250</c:v>
                  </c:pt>
                  <c:pt idx="23">
                    <c:v>КТП КМШ 516/250</c:v>
                  </c:pt>
                  <c:pt idx="24">
                    <c:v>КТП КМШ 517/160</c:v>
                  </c:pt>
                  <c:pt idx="25">
                    <c:v>КТП КМШ 523/63</c:v>
                  </c:pt>
                  <c:pt idx="26">
                    <c:v>КТП КМШ 518/630</c:v>
                  </c:pt>
                  <c:pt idx="27">
                    <c:v>КТП КМШ 519/160</c:v>
                  </c:pt>
                  <c:pt idx="28">
                    <c:v>КТП КМШ 704/250</c:v>
                  </c:pt>
                  <c:pt idx="29">
                    <c:v>КТП КМШ 708/160</c:v>
                  </c:pt>
                  <c:pt idx="30">
                    <c:v>КТП КМШ 912/25</c:v>
                  </c:pt>
                  <c:pt idx="31">
                    <c:v>КТП КМШ 913/63</c:v>
                  </c:pt>
                  <c:pt idx="32">
                    <c:v>КТП КМШ 1505/250</c:v>
                  </c:pt>
                  <c:pt idx="33">
                    <c:v>КТП КМШ 1521/250</c:v>
                  </c:pt>
                  <c:pt idx="34">
                    <c:v>КТП КМШ 1601/160</c:v>
                  </c:pt>
                  <c:pt idx="35">
                    <c:v>КТП КМШ 1617/100</c:v>
                  </c:pt>
                  <c:pt idx="36">
                    <c:v>КТП РАС 912/160</c:v>
                  </c:pt>
                  <c:pt idx="37">
                    <c:v>КТП КМШ 2201/630</c:v>
                  </c:pt>
                  <c:pt idx="38">
                    <c:v>КТП КМШ 2202/630</c:v>
                  </c:pt>
                </c:lvl>
                <c:lvl>
                  <c:pt idx="1">
                    <c:v>1</c:v>
                  </c:pt>
                  <c:pt idx="2">
                    <c:v>2</c:v>
                  </c:pt>
                  <c:pt idx="3">
                    <c:v>3</c:v>
                  </c:pt>
                  <c:pt idx="4">
                    <c:v>4</c:v>
                  </c:pt>
                  <c:pt idx="5">
                    <c:v>5</c:v>
                  </c:pt>
                  <c:pt idx="6">
                    <c:v>6</c:v>
                  </c:pt>
                  <c:pt idx="7">
                    <c:v>7</c:v>
                  </c:pt>
                  <c:pt idx="8">
                    <c:v>8</c:v>
                  </c:pt>
                  <c:pt idx="9">
                    <c:v>9</c:v>
                  </c:pt>
                  <c:pt idx="10">
                    <c:v>10</c:v>
                  </c:pt>
                  <c:pt idx="11">
                    <c:v>11</c:v>
                  </c:pt>
                  <c:pt idx="12">
                    <c:v>12</c:v>
                  </c:pt>
                  <c:pt idx="13">
                    <c:v>13</c:v>
                  </c:pt>
                  <c:pt idx="14">
                    <c:v>14</c:v>
                  </c:pt>
                  <c:pt idx="15">
                    <c:v>15</c:v>
                  </c:pt>
                  <c:pt idx="16">
                    <c:v>16</c:v>
                  </c:pt>
                  <c:pt idx="17">
                    <c:v>17</c:v>
                  </c:pt>
                  <c:pt idx="18">
                    <c:v>18</c:v>
                  </c:pt>
                  <c:pt idx="19">
                    <c:v>19</c:v>
                  </c:pt>
                  <c:pt idx="20">
                    <c:v>20</c:v>
                  </c:pt>
                  <c:pt idx="21">
                    <c:v>21</c:v>
                  </c:pt>
                  <c:pt idx="22">
                    <c:v>22</c:v>
                  </c:pt>
                  <c:pt idx="23">
                    <c:v>23</c:v>
                  </c:pt>
                  <c:pt idx="24">
                    <c:v>24</c:v>
                  </c:pt>
                  <c:pt idx="25">
                    <c:v>25</c:v>
                  </c:pt>
                  <c:pt idx="26">
                    <c:v>26</c:v>
                  </c:pt>
                  <c:pt idx="27">
                    <c:v>27</c:v>
                  </c:pt>
                  <c:pt idx="28">
                    <c:v>28</c:v>
                  </c:pt>
                  <c:pt idx="29">
                    <c:v>29</c:v>
                  </c:pt>
                  <c:pt idx="30">
                    <c:v>30</c:v>
                  </c:pt>
                  <c:pt idx="31">
                    <c:v>31</c:v>
                  </c:pt>
                  <c:pt idx="32">
                    <c:v>32</c:v>
                  </c:pt>
                  <c:pt idx="33">
                    <c:v>33</c:v>
                  </c:pt>
                  <c:pt idx="34">
                    <c:v>34</c:v>
                  </c:pt>
                  <c:pt idx="35">
                    <c:v>35</c:v>
                  </c:pt>
                  <c:pt idx="36">
                    <c:v>36</c:v>
                  </c:pt>
                  <c:pt idx="37">
                    <c:v>37</c:v>
                  </c:pt>
                  <c:pt idx="38">
                    <c:v>38</c:v>
                  </c:pt>
                </c:lvl>
              </c:multiLvlStrCache>
            </c:multiLvlStrRef>
          </c:cat>
          <c:val>
            <c:numRef>
              <c:f>Лист1!$I$6:$I$44</c:f>
              <c:numCache>
                <c:formatCode>General</c:formatCode>
                <c:ptCount val="39"/>
                <c:pt idx="1">
                  <c:v>89.625533333333337</c:v>
                </c:pt>
                <c:pt idx="2">
                  <c:v>53.468533333333333</c:v>
                </c:pt>
                <c:pt idx="3">
                  <c:v>43.388400000000004</c:v>
                </c:pt>
                <c:pt idx="4">
                  <c:v>13.586266666666667</c:v>
                </c:pt>
                <c:pt idx="6">
                  <c:v>0.13147999999999999</c:v>
                </c:pt>
                <c:pt idx="7">
                  <c:v>11.614066666666668</c:v>
                </c:pt>
                <c:pt idx="8">
                  <c:v>17.092400000000001</c:v>
                </c:pt>
                <c:pt idx="9">
                  <c:v>7.1218333333333339</c:v>
                </c:pt>
                <c:pt idx="10">
                  <c:v>2.1913333333333336</c:v>
                </c:pt>
                <c:pt idx="11">
                  <c:v>28.049066666666661</c:v>
                </c:pt>
                <c:pt idx="12">
                  <c:v>75.600999999999999</c:v>
                </c:pt>
                <c:pt idx="13">
                  <c:v>92.255133333333333</c:v>
                </c:pt>
                <c:pt idx="14">
                  <c:v>56.755533333333332</c:v>
                </c:pt>
                <c:pt idx="15">
                  <c:v>126.00166666666665</c:v>
                </c:pt>
                <c:pt idx="16">
                  <c:v>50.685540000000003</c:v>
                </c:pt>
                <c:pt idx="17">
                  <c:v>48.647600000000004</c:v>
                </c:pt>
                <c:pt idx="18">
                  <c:v>25.6386</c:v>
                </c:pt>
                <c:pt idx="19">
                  <c:v>4.3826666666666672</c:v>
                </c:pt>
                <c:pt idx="20">
                  <c:v>20.817666666666668</c:v>
                </c:pt>
                <c:pt idx="21">
                  <c:v>17.311533333333333</c:v>
                </c:pt>
                <c:pt idx="22">
                  <c:v>22.198206666666668</c:v>
                </c:pt>
                <c:pt idx="23">
                  <c:v>80.421933333333328</c:v>
                </c:pt>
                <c:pt idx="24">
                  <c:v>30.174659999999999</c:v>
                </c:pt>
                <c:pt idx="26">
                  <c:v>62.672133333333335</c:v>
                </c:pt>
                <c:pt idx="27">
                  <c:v>32.869999999999997</c:v>
                </c:pt>
                <c:pt idx="28">
                  <c:v>62.672133333333335</c:v>
                </c:pt>
                <c:pt idx="29">
                  <c:v>22.132466666666666</c:v>
                </c:pt>
                <c:pt idx="30">
                  <c:v>5.2591999999999999</c:v>
                </c:pt>
                <c:pt idx="31">
                  <c:v>1.2052333333333334</c:v>
                </c:pt>
                <c:pt idx="32">
                  <c:v>22.132466666666666</c:v>
                </c:pt>
                <c:pt idx="33">
                  <c:v>2.7391666666666667</c:v>
                </c:pt>
                <c:pt idx="34">
                  <c:v>12.490599999999999</c:v>
                </c:pt>
                <c:pt idx="35">
                  <c:v>3.9444000000000004</c:v>
                </c:pt>
                <c:pt idx="36">
                  <c:v>1.5339333333333334</c:v>
                </c:pt>
                <c:pt idx="37">
                  <c:v>49.436480000000003</c:v>
                </c:pt>
                <c:pt idx="38">
                  <c:v>36.814399999999999</c:v>
                </c:pt>
              </c:numCache>
            </c:numRef>
          </c:val>
        </c:ser>
        <c:ser>
          <c:idx val="4"/>
          <c:order val="4"/>
          <c:tx>
            <c:strRef>
              <c:f>Лист1!$J$3:$J$5</c:f>
              <c:strCache>
                <c:ptCount val="1"/>
                <c:pt idx="0">
                  <c:v>Камышлинский участок Северных ЭС 2023 ЗАГРУЖЕННОСТЬ ТП (КТП) %</c:v>
                </c:pt>
              </c:strCache>
            </c:strRef>
          </c:tx>
          <c:invertIfNegative val="0"/>
          <c:cat>
            <c:multiLvlStrRef>
              <c:f>Лист1!$B$6:$E$44</c:f>
              <c:multiLvlStrCache>
                <c:ptCount val="39"/>
                <c:lvl>
                  <c:pt idx="1">
                    <c:v>население,детсад</c:v>
                  </c:pt>
                  <c:pt idx="2">
                    <c:v>население, водозабор</c:v>
                  </c:pt>
                  <c:pt idx="3">
                    <c:v>население</c:v>
                  </c:pt>
                  <c:pt idx="4">
                    <c:v>население</c:v>
                  </c:pt>
                  <c:pt idx="5">
                    <c:v>МТМ   отключен</c:v>
                  </c:pt>
                  <c:pt idx="6">
                    <c:v>МТФ</c:v>
                  </c:pt>
                  <c:pt idx="7">
                    <c:v>население</c:v>
                  </c:pt>
                  <c:pt idx="8">
                    <c:v>население</c:v>
                  </c:pt>
                  <c:pt idx="9">
                    <c:v>СОШ</c:v>
                  </c:pt>
                  <c:pt idx="10">
                    <c:v>Водозабор</c:v>
                  </c:pt>
                  <c:pt idx="11">
                    <c:v>База ССК,ДЭУ, население</c:v>
                  </c:pt>
                  <c:pt idx="12">
                    <c:v>население,СУД,УИН,военком.</c:v>
                  </c:pt>
                  <c:pt idx="13">
                    <c:v>насел,связь,почта,ЖКХ,банк,прокур</c:v>
                  </c:pt>
                  <c:pt idx="14">
                    <c:v>население</c:v>
                  </c:pt>
                  <c:pt idx="15">
                    <c:v>Насель,ЦРБ,Котельн,(резерв)</c:v>
                  </c:pt>
                  <c:pt idx="16">
                    <c:v>население</c:v>
                  </c:pt>
                  <c:pt idx="17">
                    <c:v>Детсад,Спортшкола,Магнит.</c:v>
                  </c:pt>
                  <c:pt idx="18">
                    <c:v>Население,МКД</c:v>
                  </c:pt>
                  <c:pt idx="19">
                    <c:v>Полиция МВД</c:v>
                  </c:pt>
                  <c:pt idx="20">
                    <c:v>Пож.часть, Лесхоз.</c:v>
                  </c:pt>
                  <c:pt idx="21">
                    <c:v>население,МКД</c:v>
                  </c:pt>
                  <c:pt idx="22">
                    <c:v>Насел,МКД,Школа интернат</c:v>
                  </c:pt>
                  <c:pt idx="23">
                    <c:v>Население,МКД,Детсад.</c:v>
                  </c:pt>
                  <c:pt idx="24">
                    <c:v>Детсад,магазин,ЦСО, пятерочка</c:v>
                  </c:pt>
                  <c:pt idx="25">
                    <c:v>Соц.баня.      Отключен</c:v>
                  </c:pt>
                  <c:pt idx="26">
                    <c:v>Учеб.комплекс,котель (резерв)</c:v>
                  </c:pt>
                  <c:pt idx="27">
                    <c:v>Население, МКД</c:v>
                  </c:pt>
                  <c:pt idx="28">
                    <c:v>население</c:v>
                  </c:pt>
                  <c:pt idx="29">
                    <c:v>население</c:v>
                  </c:pt>
                  <c:pt idx="30">
                    <c:v>Водозабор (ЖКХ)</c:v>
                  </c:pt>
                  <c:pt idx="31">
                    <c:v>Площадь масс.мероприятий (АСП)</c:v>
                  </c:pt>
                  <c:pt idx="32">
                    <c:v>СОШ,детсад,минкотельн</c:v>
                  </c:pt>
                  <c:pt idx="33">
                    <c:v>с/совет,дом культуры,миникот,ЦСО</c:v>
                  </c:pt>
                  <c:pt idx="34">
                    <c:v>МКД,миникот,магазины,гостиница</c:v>
                  </c:pt>
                  <c:pt idx="35">
                    <c:v>население,база МТС</c:v>
                  </c:pt>
                  <c:pt idx="36">
                    <c:v>СОШ,детсад,ФАП</c:v>
                  </c:pt>
                  <c:pt idx="37">
                    <c:v>ЦРБ, Котельн,(основ. питание)</c:v>
                  </c:pt>
                  <c:pt idx="38">
                    <c:v>Учеб.комплекс,котель (основн.)</c:v>
                  </c:pt>
                </c:lvl>
                <c:lvl>
                  <c:pt idx="1">
                    <c:v>400</c:v>
                  </c:pt>
                  <c:pt idx="2">
                    <c:v>250</c:v>
                  </c:pt>
                  <c:pt idx="3">
                    <c:v>160</c:v>
                  </c:pt>
                  <c:pt idx="4">
                    <c:v>250</c:v>
                  </c:pt>
                  <c:pt idx="5">
                    <c:v>400</c:v>
                  </c:pt>
                  <c:pt idx="6">
                    <c:v>160</c:v>
                  </c:pt>
                  <c:pt idx="7">
                    <c:v>160</c:v>
                  </c:pt>
                  <c:pt idx="8">
                    <c:v>160</c:v>
                  </c:pt>
                  <c:pt idx="9">
                    <c:v>250</c:v>
                  </c:pt>
                  <c:pt idx="10">
                    <c:v>25</c:v>
                  </c:pt>
                  <c:pt idx="11">
                    <c:v>160</c:v>
                  </c:pt>
                  <c:pt idx="12">
                    <c:v>400</c:v>
                  </c:pt>
                  <c:pt idx="13">
                    <c:v>400</c:v>
                  </c:pt>
                  <c:pt idx="14">
                    <c:v>400</c:v>
                  </c:pt>
                  <c:pt idx="15">
                    <c:v>630</c:v>
                  </c:pt>
                  <c:pt idx="16">
                    <c:v>250</c:v>
                  </c:pt>
                  <c:pt idx="17">
                    <c:v>250</c:v>
                  </c:pt>
                  <c:pt idx="18">
                    <c:v>160</c:v>
                  </c:pt>
                  <c:pt idx="19">
                    <c:v>160</c:v>
                  </c:pt>
                  <c:pt idx="20">
                    <c:v>250</c:v>
                  </c:pt>
                  <c:pt idx="21">
                    <c:v>160</c:v>
                  </c:pt>
                  <c:pt idx="22">
                    <c:v>250</c:v>
                  </c:pt>
                  <c:pt idx="23">
                    <c:v>250</c:v>
                  </c:pt>
                  <c:pt idx="24">
                    <c:v>160</c:v>
                  </c:pt>
                  <c:pt idx="25">
                    <c:v>63</c:v>
                  </c:pt>
                  <c:pt idx="26">
                    <c:v>630</c:v>
                  </c:pt>
                  <c:pt idx="27">
                    <c:v>250</c:v>
                  </c:pt>
                  <c:pt idx="28">
                    <c:v>250</c:v>
                  </c:pt>
                  <c:pt idx="29">
                    <c:v>160</c:v>
                  </c:pt>
                  <c:pt idx="30">
                    <c:v>25</c:v>
                  </c:pt>
                  <c:pt idx="31">
                    <c:v>250</c:v>
                  </c:pt>
                  <c:pt idx="32">
                    <c:v>250</c:v>
                  </c:pt>
                  <c:pt idx="33">
                    <c:v>250</c:v>
                  </c:pt>
                  <c:pt idx="34">
                    <c:v>250</c:v>
                  </c:pt>
                  <c:pt idx="35">
                    <c:v>160</c:v>
                  </c:pt>
                  <c:pt idx="36">
                    <c:v>160</c:v>
                  </c:pt>
                  <c:pt idx="37">
                    <c:v>630</c:v>
                  </c:pt>
                  <c:pt idx="38">
                    <c:v>630</c:v>
                  </c:pt>
                </c:lvl>
                <c:lvl>
                  <c:pt idx="1">
                    <c:v>КТП УС 205/400</c:v>
                  </c:pt>
                  <c:pt idx="2">
                    <c:v>КТП УС 211/250</c:v>
                  </c:pt>
                  <c:pt idx="3">
                    <c:v>КТП УС 212/160</c:v>
                  </c:pt>
                  <c:pt idx="4">
                    <c:v>КТП УС 213/250</c:v>
                  </c:pt>
                  <c:pt idx="5">
                    <c:v>КТП КМШ 207/400</c:v>
                  </c:pt>
                  <c:pt idx="6">
                    <c:v>КТП КМШ 208/160</c:v>
                  </c:pt>
                  <c:pt idx="7">
                    <c:v>КТП КМШ 210/160</c:v>
                  </c:pt>
                  <c:pt idx="8">
                    <c:v>КТП КМШ 212/160</c:v>
                  </c:pt>
                  <c:pt idx="9">
                    <c:v>КТП КМШ 221/250</c:v>
                  </c:pt>
                  <c:pt idx="10">
                    <c:v>КТП КМШ 225/25</c:v>
                  </c:pt>
                  <c:pt idx="11">
                    <c:v>КТП КМШ 501/160</c:v>
                  </c:pt>
                  <c:pt idx="12">
                    <c:v>КТП КМШ 502/400</c:v>
                  </c:pt>
                  <c:pt idx="13">
                    <c:v>КТП КМШ 503/250</c:v>
                  </c:pt>
                  <c:pt idx="14">
                    <c:v>КТП КМШ 504/400</c:v>
                  </c:pt>
                  <c:pt idx="15">
                    <c:v>КТП КМШ 505/630</c:v>
                  </c:pt>
                  <c:pt idx="16">
                    <c:v>КТП КМШ 506/250</c:v>
                  </c:pt>
                  <c:pt idx="17">
                    <c:v>КТП КМШ 507/160</c:v>
                  </c:pt>
                  <c:pt idx="18">
                    <c:v>КТП КМШ 508/160</c:v>
                  </c:pt>
                  <c:pt idx="19">
                    <c:v>КТП КМШ 510/160</c:v>
                  </c:pt>
                  <c:pt idx="20">
                    <c:v>КТП КМШ 512/100</c:v>
                  </c:pt>
                  <c:pt idx="21">
                    <c:v>КТП КМШ 513/160</c:v>
                  </c:pt>
                  <c:pt idx="22">
                    <c:v>КТП КМШ 514/250</c:v>
                  </c:pt>
                  <c:pt idx="23">
                    <c:v>КТП КМШ 516/250</c:v>
                  </c:pt>
                  <c:pt idx="24">
                    <c:v>КТП КМШ 517/160</c:v>
                  </c:pt>
                  <c:pt idx="25">
                    <c:v>КТП КМШ 523/63</c:v>
                  </c:pt>
                  <c:pt idx="26">
                    <c:v>КТП КМШ 518/630</c:v>
                  </c:pt>
                  <c:pt idx="27">
                    <c:v>КТП КМШ 519/160</c:v>
                  </c:pt>
                  <c:pt idx="28">
                    <c:v>КТП КМШ 704/250</c:v>
                  </c:pt>
                  <c:pt idx="29">
                    <c:v>КТП КМШ 708/160</c:v>
                  </c:pt>
                  <c:pt idx="30">
                    <c:v>КТП КМШ 912/25</c:v>
                  </c:pt>
                  <c:pt idx="31">
                    <c:v>КТП КМШ 913/63</c:v>
                  </c:pt>
                  <c:pt idx="32">
                    <c:v>КТП КМШ 1505/250</c:v>
                  </c:pt>
                  <c:pt idx="33">
                    <c:v>КТП КМШ 1521/250</c:v>
                  </c:pt>
                  <c:pt idx="34">
                    <c:v>КТП КМШ 1601/160</c:v>
                  </c:pt>
                  <c:pt idx="35">
                    <c:v>КТП КМШ 1617/100</c:v>
                  </c:pt>
                  <c:pt idx="36">
                    <c:v>КТП РАС 912/160</c:v>
                  </c:pt>
                  <c:pt idx="37">
                    <c:v>КТП КМШ 2201/630</c:v>
                  </c:pt>
                  <c:pt idx="38">
                    <c:v>КТП КМШ 2202/630</c:v>
                  </c:pt>
                </c:lvl>
                <c:lvl>
                  <c:pt idx="1">
                    <c:v>1</c:v>
                  </c:pt>
                  <c:pt idx="2">
                    <c:v>2</c:v>
                  </c:pt>
                  <c:pt idx="3">
                    <c:v>3</c:v>
                  </c:pt>
                  <c:pt idx="4">
                    <c:v>4</c:v>
                  </c:pt>
                  <c:pt idx="5">
                    <c:v>5</c:v>
                  </c:pt>
                  <c:pt idx="6">
                    <c:v>6</c:v>
                  </c:pt>
                  <c:pt idx="7">
                    <c:v>7</c:v>
                  </c:pt>
                  <c:pt idx="8">
                    <c:v>8</c:v>
                  </c:pt>
                  <c:pt idx="9">
                    <c:v>9</c:v>
                  </c:pt>
                  <c:pt idx="10">
                    <c:v>10</c:v>
                  </c:pt>
                  <c:pt idx="11">
                    <c:v>11</c:v>
                  </c:pt>
                  <c:pt idx="12">
                    <c:v>12</c:v>
                  </c:pt>
                  <c:pt idx="13">
                    <c:v>13</c:v>
                  </c:pt>
                  <c:pt idx="14">
                    <c:v>14</c:v>
                  </c:pt>
                  <c:pt idx="15">
                    <c:v>15</c:v>
                  </c:pt>
                  <c:pt idx="16">
                    <c:v>16</c:v>
                  </c:pt>
                  <c:pt idx="17">
                    <c:v>17</c:v>
                  </c:pt>
                  <c:pt idx="18">
                    <c:v>18</c:v>
                  </c:pt>
                  <c:pt idx="19">
                    <c:v>19</c:v>
                  </c:pt>
                  <c:pt idx="20">
                    <c:v>20</c:v>
                  </c:pt>
                  <c:pt idx="21">
                    <c:v>21</c:v>
                  </c:pt>
                  <c:pt idx="22">
                    <c:v>22</c:v>
                  </c:pt>
                  <c:pt idx="23">
                    <c:v>23</c:v>
                  </c:pt>
                  <c:pt idx="24">
                    <c:v>24</c:v>
                  </c:pt>
                  <c:pt idx="25">
                    <c:v>25</c:v>
                  </c:pt>
                  <c:pt idx="26">
                    <c:v>26</c:v>
                  </c:pt>
                  <c:pt idx="27">
                    <c:v>27</c:v>
                  </c:pt>
                  <c:pt idx="28">
                    <c:v>28</c:v>
                  </c:pt>
                  <c:pt idx="29">
                    <c:v>29</c:v>
                  </c:pt>
                  <c:pt idx="30">
                    <c:v>30</c:v>
                  </c:pt>
                  <c:pt idx="31">
                    <c:v>31</c:v>
                  </c:pt>
                  <c:pt idx="32">
                    <c:v>32</c:v>
                  </c:pt>
                  <c:pt idx="33">
                    <c:v>33</c:v>
                  </c:pt>
                  <c:pt idx="34">
                    <c:v>34</c:v>
                  </c:pt>
                  <c:pt idx="35">
                    <c:v>35</c:v>
                  </c:pt>
                  <c:pt idx="36">
                    <c:v>36</c:v>
                  </c:pt>
                  <c:pt idx="37">
                    <c:v>37</c:v>
                  </c:pt>
                  <c:pt idx="38">
                    <c:v>38</c:v>
                  </c:pt>
                </c:lvl>
              </c:multiLvlStrCache>
            </c:multiLvlStrRef>
          </c:cat>
          <c:val>
            <c:numRef>
              <c:f>Лист1!$J$6:$J$44</c:f>
              <c:numCache>
                <c:formatCode>General</c:formatCode>
                <c:ptCount val="39"/>
                <c:pt idx="1">
                  <c:v>22.406383333333334</c:v>
                </c:pt>
                <c:pt idx="2">
                  <c:v>21.387413333333331</c:v>
                </c:pt>
                <c:pt idx="3">
                  <c:v>27.117750000000001</c:v>
                </c:pt>
                <c:pt idx="4">
                  <c:v>5.4345066666666675</c:v>
                </c:pt>
                <c:pt idx="6">
                  <c:v>8.2174999999999984E-2</c:v>
                </c:pt>
                <c:pt idx="7">
                  <c:v>7.2587916666666672</c:v>
                </c:pt>
                <c:pt idx="8">
                  <c:v>10.68275</c:v>
                </c:pt>
                <c:pt idx="9">
                  <c:v>2.8487333333333336</c:v>
                </c:pt>
                <c:pt idx="10">
                  <c:v>8.7653333333333343</c:v>
                </c:pt>
                <c:pt idx="11">
                  <c:v>17.530666666666665</c:v>
                </c:pt>
                <c:pt idx="12">
                  <c:v>18.90025</c:v>
                </c:pt>
                <c:pt idx="13">
                  <c:v>23.063783333333333</c:v>
                </c:pt>
                <c:pt idx="14">
                  <c:v>14.188883333333333</c:v>
                </c:pt>
                <c:pt idx="15">
                  <c:v>20.00026455026455</c:v>
                </c:pt>
                <c:pt idx="16">
                  <c:v>20.274215999999999</c:v>
                </c:pt>
                <c:pt idx="17">
                  <c:v>19.459040000000002</c:v>
                </c:pt>
                <c:pt idx="18">
                  <c:v>16.024125000000002</c:v>
                </c:pt>
                <c:pt idx="19">
                  <c:v>2.7391666666666667</c:v>
                </c:pt>
                <c:pt idx="20">
                  <c:v>8.3270666666666671</c:v>
                </c:pt>
                <c:pt idx="21">
                  <c:v>10.819708333333333</c:v>
                </c:pt>
                <c:pt idx="22">
                  <c:v>8.8792826666666667</c:v>
                </c:pt>
                <c:pt idx="23">
                  <c:v>32.168773333333334</c:v>
                </c:pt>
                <c:pt idx="24">
                  <c:v>18.8591625</c:v>
                </c:pt>
                <c:pt idx="26">
                  <c:v>9.9479576719576723</c:v>
                </c:pt>
                <c:pt idx="27">
                  <c:v>13.147999999999998</c:v>
                </c:pt>
                <c:pt idx="28">
                  <c:v>25.068853333333337</c:v>
                </c:pt>
                <c:pt idx="29">
                  <c:v>13.832791666666665</c:v>
                </c:pt>
                <c:pt idx="30">
                  <c:v>21.036799999999999</c:v>
                </c:pt>
                <c:pt idx="31">
                  <c:v>0.48209333333333337</c:v>
                </c:pt>
                <c:pt idx="32">
                  <c:v>8.8529866666666663</c:v>
                </c:pt>
                <c:pt idx="33">
                  <c:v>1.0956666666666666</c:v>
                </c:pt>
                <c:pt idx="34">
                  <c:v>4.9962399999999993</c:v>
                </c:pt>
                <c:pt idx="35">
                  <c:v>2.4652500000000002</c:v>
                </c:pt>
                <c:pt idx="36">
                  <c:v>0.95870833333333327</c:v>
                </c:pt>
                <c:pt idx="37">
                  <c:v>7.8470603174603175</c:v>
                </c:pt>
                <c:pt idx="38">
                  <c:v>5.8435555555555556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2614144"/>
        <c:axId val="82615680"/>
      </c:barChart>
      <c:catAx>
        <c:axId val="82614144"/>
        <c:scaling>
          <c:orientation val="minMax"/>
        </c:scaling>
        <c:delete val="0"/>
        <c:axPos val="b"/>
        <c:majorTickMark val="out"/>
        <c:minorTickMark val="none"/>
        <c:tickLblPos val="nextTo"/>
        <c:crossAx val="82615680"/>
        <c:crosses val="autoZero"/>
        <c:auto val="1"/>
        <c:lblAlgn val="ctr"/>
        <c:lblOffset val="100"/>
        <c:noMultiLvlLbl val="0"/>
      </c:catAx>
      <c:valAx>
        <c:axId val="826156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26141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8094" cy="6073366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9"/>
  <sheetViews>
    <sheetView tabSelected="1" zoomScale="85" zoomScaleNormal="85" workbookViewId="0">
      <selection activeCell="L9" sqref="L9"/>
    </sheetView>
  </sheetViews>
  <sheetFormatPr defaultRowHeight="15" x14ac:dyDescent="0.25"/>
  <cols>
    <col min="2" max="2" width="5.85546875" customWidth="1"/>
    <col min="3" max="3" width="32.42578125" customWidth="1"/>
    <col min="4" max="4" width="20.140625" customWidth="1"/>
    <col min="5" max="5" width="35.85546875" customWidth="1"/>
    <col min="6" max="7" width="6.42578125" customWidth="1"/>
    <col min="8" max="8" width="6.85546875" customWidth="1"/>
    <col min="11" max="11" width="44" customWidth="1"/>
    <col min="14" max="15" width="14.7109375" customWidth="1"/>
  </cols>
  <sheetData>
    <row r="1" spans="2:16" x14ac:dyDescent="0.25">
      <c r="B1" s="29" t="s">
        <v>79</v>
      </c>
      <c r="C1" s="29"/>
      <c r="D1" s="29"/>
      <c r="E1" s="29"/>
      <c r="F1" s="29"/>
      <c r="G1" s="29"/>
      <c r="H1" s="29"/>
      <c r="I1" s="29"/>
      <c r="J1" s="29"/>
    </row>
    <row r="2" spans="2:16" ht="15.75" thickBot="1" x14ac:dyDescent="0.3"/>
    <row r="3" spans="2:16" ht="27" customHeight="1" x14ac:dyDescent="0.25">
      <c r="B3" s="34" t="s">
        <v>88</v>
      </c>
      <c r="C3" s="35"/>
      <c r="D3" s="35"/>
      <c r="E3" s="35"/>
      <c r="F3" s="35"/>
      <c r="G3" s="35"/>
      <c r="H3" s="35"/>
      <c r="I3" s="35"/>
      <c r="J3" s="36"/>
      <c r="K3" s="2"/>
      <c r="L3" s="2"/>
      <c r="M3" s="2"/>
      <c r="N3" s="2"/>
      <c r="O3" s="2"/>
      <c r="P3" s="3"/>
    </row>
    <row r="4" spans="2:16" x14ac:dyDescent="0.25">
      <c r="B4" s="30" t="s">
        <v>1</v>
      </c>
      <c r="C4" s="37" t="s">
        <v>70</v>
      </c>
      <c r="D4" s="43" t="s">
        <v>80</v>
      </c>
      <c r="E4" s="43" t="s">
        <v>0</v>
      </c>
      <c r="F4" s="31" t="s">
        <v>3</v>
      </c>
      <c r="G4" s="32"/>
      <c r="H4" s="32"/>
      <c r="I4" s="32"/>
      <c r="J4" s="33"/>
      <c r="K4" s="6"/>
      <c r="L4" s="6"/>
      <c r="M4" s="6"/>
      <c r="N4" s="4"/>
      <c r="O4" s="4"/>
      <c r="P4" s="3"/>
    </row>
    <row r="5" spans="2:16" x14ac:dyDescent="0.25">
      <c r="B5" s="30"/>
      <c r="C5" s="42"/>
      <c r="D5" s="43"/>
      <c r="E5" s="43"/>
      <c r="F5" s="31" t="s">
        <v>74</v>
      </c>
      <c r="G5" s="32"/>
      <c r="H5" s="41"/>
      <c r="I5" s="37" t="s">
        <v>2</v>
      </c>
      <c r="J5" s="39" t="s">
        <v>4</v>
      </c>
      <c r="K5" s="6"/>
      <c r="L5" s="6"/>
      <c r="M5" s="6"/>
      <c r="N5" s="4"/>
      <c r="O5" s="4"/>
      <c r="P5" s="3"/>
    </row>
    <row r="6" spans="2:16" ht="46.5" customHeight="1" x14ac:dyDescent="0.25">
      <c r="B6" s="30"/>
      <c r="C6" s="38"/>
      <c r="D6" s="43"/>
      <c r="E6" s="43"/>
      <c r="F6" s="18" t="s">
        <v>5</v>
      </c>
      <c r="G6" s="18" t="s">
        <v>6</v>
      </c>
      <c r="H6" s="18" t="s">
        <v>7</v>
      </c>
      <c r="I6" s="38"/>
      <c r="J6" s="40"/>
      <c r="K6" s="4"/>
      <c r="L6" s="4"/>
      <c r="M6" s="4"/>
      <c r="N6" s="4"/>
      <c r="O6" s="4"/>
      <c r="P6" s="3"/>
    </row>
    <row r="7" spans="2:16" ht="18" customHeight="1" x14ac:dyDescent="0.25">
      <c r="B7" s="7">
        <v>1</v>
      </c>
      <c r="C7" s="1" t="s">
        <v>8</v>
      </c>
      <c r="D7" s="1">
        <v>400</v>
      </c>
      <c r="E7" s="1" t="s">
        <v>51</v>
      </c>
      <c r="F7" s="1">
        <v>158</v>
      </c>
      <c r="G7" s="1">
        <v>126</v>
      </c>
      <c r="H7" s="1">
        <v>125</v>
      </c>
      <c r="I7" s="1">
        <f>(F7+G7+H7)/3*0.38*1.73</f>
        <v>89.625533333333337</v>
      </c>
      <c r="J7" s="8">
        <f>(I7/D7)*100</f>
        <v>22.406383333333334</v>
      </c>
      <c r="K7" s="3"/>
      <c r="L7" s="3"/>
      <c r="M7" s="3"/>
      <c r="N7" s="5"/>
      <c r="O7" s="5"/>
      <c r="P7" s="3"/>
    </row>
    <row r="8" spans="2:16" ht="16.5" customHeight="1" x14ac:dyDescent="0.25">
      <c r="B8" s="7">
        <v>2</v>
      </c>
      <c r="C8" s="1" t="s">
        <v>62</v>
      </c>
      <c r="D8" s="1">
        <v>250</v>
      </c>
      <c r="E8" s="1" t="s">
        <v>35</v>
      </c>
      <c r="F8" s="1">
        <v>83</v>
      </c>
      <c r="G8" s="1">
        <v>67</v>
      </c>
      <c r="H8" s="1">
        <v>94</v>
      </c>
      <c r="I8" s="1">
        <f t="shared" ref="I8:I21" si="0">(F8+G8+H8)/3*0.38*1.73</f>
        <v>53.468533333333333</v>
      </c>
      <c r="J8" s="1">
        <f t="shared" ref="J8:J21" si="1">(I8/D8)*100</f>
        <v>21.387413333333331</v>
      </c>
      <c r="K8" s="3"/>
      <c r="L8" s="3"/>
      <c r="M8" s="3"/>
      <c r="N8" s="3"/>
      <c r="O8" s="3"/>
      <c r="P8" s="3"/>
    </row>
    <row r="9" spans="2:16" ht="16.5" customHeight="1" x14ac:dyDescent="0.25">
      <c r="B9" s="7">
        <v>3</v>
      </c>
      <c r="C9" s="1" t="s">
        <v>10</v>
      </c>
      <c r="D9" s="1">
        <v>160</v>
      </c>
      <c r="E9" s="1" t="s">
        <v>9</v>
      </c>
      <c r="F9" s="1">
        <v>75</v>
      </c>
      <c r="G9" s="1">
        <v>80</v>
      </c>
      <c r="H9" s="1">
        <v>43</v>
      </c>
      <c r="I9" s="1">
        <f t="shared" si="0"/>
        <v>43.388400000000004</v>
      </c>
      <c r="J9" s="8">
        <f t="shared" si="1"/>
        <v>27.117750000000001</v>
      </c>
      <c r="K9" s="3"/>
      <c r="L9" s="3"/>
      <c r="M9" s="3"/>
      <c r="N9" s="3"/>
      <c r="O9" s="3"/>
      <c r="P9" s="3"/>
    </row>
    <row r="10" spans="2:16" ht="14.25" customHeight="1" x14ac:dyDescent="0.25">
      <c r="B10" s="7">
        <v>4</v>
      </c>
      <c r="C10" s="1" t="s">
        <v>11</v>
      </c>
      <c r="D10" s="1">
        <v>250</v>
      </c>
      <c r="E10" s="1" t="s">
        <v>9</v>
      </c>
      <c r="F10" s="1">
        <v>18</v>
      </c>
      <c r="G10" s="1">
        <v>34</v>
      </c>
      <c r="H10" s="1">
        <v>10</v>
      </c>
      <c r="I10" s="1">
        <f t="shared" si="0"/>
        <v>13.586266666666667</v>
      </c>
      <c r="J10" s="8">
        <f t="shared" si="1"/>
        <v>5.4345066666666675</v>
      </c>
      <c r="K10" s="3"/>
      <c r="L10" s="3"/>
      <c r="M10" s="3"/>
      <c r="N10" s="3"/>
      <c r="O10" s="3"/>
      <c r="P10" s="3"/>
    </row>
    <row r="11" spans="2:16" x14ac:dyDescent="0.25">
      <c r="B11" s="7">
        <v>5</v>
      </c>
      <c r="C11" s="1" t="s">
        <v>12</v>
      </c>
      <c r="D11" s="1">
        <v>400</v>
      </c>
      <c r="E11" s="1" t="s">
        <v>76</v>
      </c>
      <c r="F11" s="16"/>
      <c r="G11" s="16"/>
      <c r="H11" s="16"/>
      <c r="I11" s="16"/>
      <c r="J11" s="17"/>
      <c r="K11" s="3"/>
      <c r="L11" s="3"/>
      <c r="M11" s="3"/>
      <c r="N11" s="3"/>
      <c r="O11" s="3"/>
      <c r="P11" s="3"/>
    </row>
    <row r="12" spans="2:16" x14ac:dyDescent="0.25">
      <c r="B12" s="7">
        <v>6</v>
      </c>
      <c r="C12" s="1" t="s">
        <v>13</v>
      </c>
      <c r="D12" s="1">
        <v>160</v>
      </c>
      <c r="E12" s="1" t="s">
        <v>34</v>
      </c>
      <c r="F12" s="1">
        <v>0.5</v>
      </c>
      <c r="G12" s="1">
        <v>0</v>
      </c>
      <c r="H12" s="1">
        <v>0.1</v>
      </c>
      <c r="I12" s="1">
        <f t="shared" ref="I12" si="2">(F12+G12+H12)/3*0.38*1.73</f>
        <v>0.13147999999999999</v>
      </c>
      <c r="J12" s="8">
        <f t="shared" ref="J12" si="3">(I12/D12)*100</f>
        <v>8.2174999999999984E-2</v>
      </c>
      <c r="K12" s="3"/>
      <c r="L12" s="3"/>
      <c r="M12" s="3"/>
      <c r="N12" s="3"/>
      <c r="O12" s="3"/>
      <c r="P12" s="3"/>
    </row>
    <row r="13" spans="2:16" x14ac:dyDescent="0.25">
      <c r="B13" s="7">
        <v>7</v>
      </c>
      <c r="C13" s="1" t="s">
        <v>14</v>
      </c>
      <c r="D13" s="1">
        <v>160</v>
      </c>
      <c r="E13" s="1" t="s">
        <v>9</v>
      </c>
      <c r="F13" s="1">
        <v>30</v>
      </c>
      <c r="G13" s="1">
        <v>11</v>
      </c>
      <c r="H13" s="1">
        <v>12</v>
      </c>
      <c r="I13" s="1">
        <f t="shared" si="0"/>
        <v>11.614066666666668</v>
      </c>
      <c r="J13" s="8">
        <f t="shared" si="1"/>
        <v>7.2587916666666672</v>
      </c>
      <c r="K13" s="3"/>
      <c r="L13" s="3"/>
      <c r="M13" s="3"/>
      <c r="N13" s="3"/>
      <c r="O13" s="3"/>
      <c r="P13" s="3"/>
    </row>
    <row r="14" spans="2:16" x14ac:dyDescent="0.25">
      <c r="B14" s="7">
        <v>8</v>
      </c>
      <c r="C14" s="1" t="s">
        <v>75</v>
      </c>
      <c r="D14" s="1">
        <v>160</v>
      </c>
      <c r="E14" s="1" t="s">
        <v>9</v>
      </c>
      <c r="F14" s="1">
        <v>25</v>
      </c>
      <c r="G14" s="1">
        <v>15</v>
      </c>
      <c r="H14" s="1">
        <v>38</v>
      </c>
      <c r="I14" s="1">
        <f t="shared" si="0"/>
        <v>17.092400000000001</v>
      </c>
      <c r="J14" s="8">
        <f t="shared" si="1"/>
        <v>10.68275</v>
      </c>
      <c r="K14" s="3"/>
      <c r="L14" s="3"/>
      <c r="M14" s="3"/>
      <c r="N14" s="3"/>
      <c r="O14" s="3"/>
      <c r="P14" s="3"/>
    </row>
    <row r="15" spans="2:16" x14ac:dyDescent="0.25">
      <c r="B15" s="7">
        <v>9</v>
      </c>
      <c r="C15" s="1" t="s">
        <v>15</v>
      </c>
      <c r="D15" s="1">
        <v>250</v>
      </c>
      <c r="E15" s="1" t="s">
        <v>36</v>
      </c>
      <c r="F15" s="1">
        <v>1.9</v>
      </c>
      <c r="G15" s="1">
        <v>17.8</v>
      </c>
      <c r="H15" s="1">
        <v>12.8</v>
      </c>
      <c r="I15" s="1">
        <f t="shared" si="0"/>
        <v>7.1218333333333339</v>
      </c>
      <c r="J15" s="8">
        <f t="shared" si="1"/>
        <v>2.8487333333333336</v>
      </c>
      <c r="K15" s="3"/>
      <c r="L15" s="3"/>
      <c r="M15" s="3"/>
      <c r="N15" s="3"/>
      <c r="O15" s="3"/>
      <c r="P15" s="3"/>
    </row>
    <row r="16" spans="2:16" x14ac:dyDescent="0.25">
      <c r="B16" s="7">
        <v>10</v>
      </c>
      <c r="C16" s="1" t="s">
        <v>16</v>
      </c>
      <c r="D16" s="1">
        <v>25</v>
      </c>
      <c r="E16" s="1" t="s">
        <v>37</v>
      </c>
      <c r="F16" s="1">
        <v>0.5</v>
      </c>
      <c r="G16" s="1">
        <v>8.8000000000000007</v>
      </c>
      <c r="H16" s="1">
        <v>0.7</v>
      </c>
      <c r="I16" s="1">
        <f t="shared" si="0"/>
        <v>2.1913333333333336</v>
      </c>
      <c r="J16" s="8">
        <f t="shared" si="1"/>
        <v>8.7653333333333343</v>
      </c>
      <c r="K16" s="3"/>
      <c r="L16" s="3"/>
      <c r="M16" s="3"/>
      <c r="N16" s="3"/>
      <c r="O16" s="3"/>
      <c r="P16" s="3"/>
    </row>
    <row r="17" spans="2:16" x14ac:dyDescent="0.25">
      <c r="B17" s="7">
        <v>11</v>
      </c>
      <c r="C17" s="1" t="s">
        <v>17</v>
      </c>
      <c r="D17" s="1">
        <v>160</v>
      </c>
      <c r="E17" s="1" t="s">
        <v>38</v>
      </c>
      <c r="F17" s="1">
        <v>41</v>
      </c>
      <c r="G17" s="1">
        <v>34</v>
      </c>
      <c r="H17" s="1">
        <v>53</v>
      </c>
      <c r="I17" s="1">
        <f t="shared" si="0"/>
        <v>28.049066666666661</v>
      </c>
      <c r="J17" s="8">
        <f t="shared" si="1"/>
        <v>17.530666666666665</v>
      </c>
      <c r="K17" s="3"/>
      <c r="L17" s="3"/>
      <c r="M17" s="3"/>
      <c r="N17" s="3"/>
      <c r="O17" s="3"/>
      <c r="P17" s="3"/>
    </row>
    <row r="18" spans="2:16" x14ac:dyDescent="0.25">
      <c r="B18" s="7">
        <v>12</v>
      </c>
      <c r="C18" s="1" t="s">
        <v>71</v>
      </c>
      <c r="D18" s="1">
        <v>400</v>
      </c>
      <c r="E18" s="1" t="s">
        <v>39</v>
      </c>
      <c r="F18" s="1">
        <v>123</v>
      </c>
      <c r="G18" s="1">
        <v>120</v>
      </c>
      <c r="H18" s="1">
        <v>102</v>
      </c>
      <c r="I18" s="1">
        <f t="shared" si="0"/>
        <v>75.600999999999999</v>
      </c>
      <c r="J18" s="8">
        <f t="shared" si="1"/>
        <v>18.90025</v>
      </c>
      <c r="K18" s="3"/>
      <c r="L18" s="3"/>
      <c r="M18" s="3"/>
      <c r="N18" s="3"/>
      <c r="O18" s="3"/>
      <c r="P18" s="3"/>
    </row>
    <row r="19" spans="2:16" ht="15.75" x14ac:dyDescent="0.25">
      <c r="B19" s="7">
        <v>13</v>
      </c>
      <c r="C19" s="1" t="s">
        <v>69</v>
      </c>
      <c r="D19" s="21">
        <v>400</v>
      </c>
      <c r="E19" s="1" t="s">
        <v>52</v>
      </c>
      <c r="F19" s="1">
        <v>126</v>
      </c>
      <c r="G19" s="1">
        <v>140</v>
      </c>
      <c r="H19" s="1">
        <v>155</v>
      </c>
      <c r="I19" s="1">
        <f t="shared" si="0"/>
        <v>92.255133333333333</v>
      </c>
      <c r="J19" s="8">
        <f t="shared" si="1"/>
        <v>23.063783333333333</v>
      </c>
      <c r="K19" s="3"/>
      <c r="L19" s="3"/>
      <c r="M19" s="3"/>
      <c r="N19" s="3"/>
      <c r="O19" s="3"/>
      <c r="P19" s="3"/>
    </row>
    <row r="20" spans="2:16" x14ac:dyDescent="0.25">
      <c r="B20" s="7">
        <v>14</v>
      </c>
      <c r="C20" s="1" t="s">
        <v>61</v>
      </c>
      <c r="D20" s="1">
        <v>400</v>
      </c>
      <c r="E20" s="1" t="s">
        <v>9</v>
      </c>
      <c r="F20" s="1">
        <v>76</v>
      </c>
      <c r="G20" s="1">
        <v>83</v>
      </c>
      <c r="H20" s="1">
        <v>100</v>
      </c>
      <c r="I20" s="1">
        <f t="shared" si="0"/>
        <v>56.755533333333332</v>
      </c>
      <c r="J20" s="8">
        <f t="shared" si="1"/>
        <v>14.188883333333333</v>
      </c>
      <c r="K20" s="3"/>
      <c r="L20" s="3"/>
      <c r="M20" s="3"/>
      <c r="N20" s="3"/>
      <c r="O20" s="3"/>
      <c r="P20" s="3"/>
    </row>
    <row r="21" spans="2:16" x14ac:dyDescent="0.25">
      <c r="B21" s="7">
        <v>15</v>
      </c>
      <c r="C21" s="1" t="s">
        <v>24</v>
      </c>
      <c r="D21" s="1">
        <v>630</v>
      </c>
      <c r="E21" s="1" t="s">
        <v>48</v>
      </c>
      <c r="F21" s="1">
        <v>140</v>
      </c>
      <c r="G21" s="1">
        <v>230</v>
      </c>
      <c r="H21" s="1">
        <v>205</v>
      </c>
      <c r="I21" s="1">
        <f t="shared" si="0"/>
        <v>126.00166666666665</v>
      </c>
      <c r="J21" s="8">
        <f t="shared" si="1"/>
        <v>20.00026455026455</v>
      </c>
      <c r="K21" s="3"/>
      <c r="L21" s="3"/>
      <c r="M21" s="3"/>
      <c r="N21" s="3"/>
      <c r="O21" s="3"/>
      <c r="P21" s="3"/>
    </row>
    <row r="22" spans="2:16" x14ac:dyDescent="0.25">
      <c r="B22" s="7">
        <v>16</v>
      </c>
      <c r="C22" s="1" t="s">
        <v>18</v>
      </c>
      <c r="D22" s="1">
        <v>250</v>
      </c>
      <c r="E22" s="1" t="s">
        <v>9</v>
      </c>
      <c r="F22" s="1">
        <v>61.3</v>
      </c>
      <c r="G22" s="1">
        <v>79</v>
      </c>
      <c r="H22" s="1">
        <v>91</v>
      </c>
      <c r="I22" s="1">
        <f t="shared" ref="I22:I30" si="4">(F22+G22+H22)/3*0.38*1.73</f>
        <v>50.685540000000003</v>
      </c>
      <c r="J22" s="8">
        <f t="shared" ref="J22:J30" si="5">(I22/D22)*100</f>
        <v>20.274215999999999</v>
      </c>
      <c r="K22" s="3"/>
      <c r="L22" s="3"/>
      <c r="M22" s="3"/>
      <c r="N22" s="3"/>
      <c r="O22" s="3"/>
      <c r="P22" s="3"/>
    </row>
    <row r="23" spans="2:16" x14ac:dyDescent="0.25">
      <c r="B23" s="7">
        <v>17</v>
      </c>
      <c r="C23" s="1" t="s">
        <v>68</v>
      </c>
      <c r="D23" s="22">
        <v>250</v>
      </c>
      <c r="E23" s="1" t="s">
        <v>40</v>
      </c>
      <c r="F23" s="1">
        <v>84</v>
      </c>
      <c r="G23" s="1">
        <v>70</v>
      </c>
      <c r="H23" s="1">
        <v>68</v>
      </c>
      <c r="I23" s="1">
        <f t="shared" si="4"/>
        <v>48.647600000000004</v>
      </c>
      <c r="J23" s="8">
        <f t="shared" si="5"/>
        <v>19.459040000000002</v>
      </c>
      <c r="K23" s="3"/>
      <c r="L23" s="3"/>
      <c r="M23" s="3"/>
      <c r="N23" s="3"/>
      <c r="O23" s="3"/>
      <c r="P23" s="3"/>
    </row>
    <row r="24" spans="2:16" ht="15.75" thickBot="1" x14ac:dyDescent="0.3">
      <c r="B24" s="7">
        <v>18</v>
      </c>
      <c r="C24" s="1" t="s">
        <v>19</v>
      </c>
      <c r="D24" s="1">
        <v>160</v>
      </c>
      <c r="E24" s="1" t="s">
        <v>41</v>
      </c>
      <c r="F24" s="1">
        <v>39</v>
      </c>
      <c r="G24" s="1">
        <v>50</v>
      </c>
      <c r="H24" s="1">
        <v>28</v>
      </c>
      <c r="I24" s="1">
        <f t="shared" si="4"/>
        <v>25.6386</v>
      </c>
      <c r="J24" s="8">
        <f t="shared" si="5"/>
        <v>16.024125000000002</v>
      </c>
      <c r="K24" s="3"/>
      <c r="L24" s="3"/>
      <c r="M24" s="3"/>
      <c r="N24" s="3"/>
      <c r="O24" s="3"/>
      <c r="P24" s="3"/>
    </row>
    <row r="25" spans="2:16" x14ac:dyDescent="0.25">
      <c r="B25" s="7">
        <v>19</v>
      </c>
      <c r="C25" s="1" t="s">
        <v>63</v>
      </c>
      <c r="D25" s="1">
        <v>160</v>
      </c>
      <c r="E25" s="1" t="s">
        <v>78</v>
      </c>
      <c r="F25" s="1">
        <v>6.7</v>
      </c>
      <c r="G25" s="1">
        <v>7.2</v>
      </c>
      <c r="H25" s="1">
        <v>6.1</v>
      </c>
      <c r="I25" s="14">
        <f t="shared" si="4"/>
        <v>4.3826666666666672</v>
      </c>
      <c r="J25" s="11">
        <f t="shared" si="5"/>
        <v>2.7391666666666667</v>
      </c>
      <c r="K25" s="3"/>
      <c r="L25" s="3"/>
      <c r="M25" s="3"/>
      <c r="N25" s="3"/>
      <c r="O25" s="3"/>
      <c r="P25" s="3"/>
    </row>
    <row r="26" spans="2:16" ht="15.75" x14ac:dyDescent="0.25">
      <c r="B26" s="7">
        <v>20</v>
      </c>
      <c r="C26" s="1" t="s">
        <v>72</v>
      </c>
      <c r="D26" s="21">
        <v>250</v>
      </c>
      <c r="E26" s="1" t="s">
        <v>42</v>
      </c>
      <c r="F26" s="1">
        <v>29</v>
      </c>
      <c r="G26" s="1">
        <v>35</v>
      </c>
      <c r="H26" s="1">
        <v>31</v>
      </c>
      <c r="I26" s="1">
        <f t="shared" si="4"/>
        <v>20.817666666666668</v>
      </c>
      <c r="J26" s="8">
        <f t="shared" si="5"/>
        <v>8.3270666666666671</v>
      </c>
      <c r="K26" s="3"/>
      <c r="L26" s="3"/>
      <c r="M26" s="3"/>
      <c r="N26" s="3"/>
      <c r="O26" s="3"/>
      <c r="P26" s="3"/>
    </row>
    <row r="27" spans="2:16" x14ac:dyDescent="0.25">
      <c r="B27" s="7">
        <v>21</v>
      </c>
      <c r="C27" s="1" t="s">
        <v>20</v>
      </c>
      <c r="D27" s="1">
        <v>160</v>
      </c>
      <c r="E27" s="1" t="s">
        <v>43</v>
      </c>
      <c r="F27" s="1">
        <v>40</v>
      </c>
      <c r="G27" s="1">
        <v>19</v>
      </c>
      <c r="H27" s="1">
        <v>20</v>
      </c>
      <c r="I27" s="1">
        <f t="shared" si="4"/>
        <v>17.311533333333333</v>
      </c>
      <c r="J27" s="8">
        <f t="shared" si="5"/>
        <v>10.819708333333333</v>
      </c>
      <c r="K27" s="3"/>
      <c r="L27" s="3"/>
      <c r="M27" s="3"/>
      <c r="N27" s="3"/>
      <c r="O27" s="3"/>
      <c r="P27" s="3"/>
    </row>
    <row r="28" spans="2:16" x14ac:dyDescent="0.25">
      <c r="B28" s="24">
        <v>22</v>
      </c>
      <c r="C28" s="25" t="s">
        <v>21</v>
      </c>
      <c r="D28" s="25">
        <v>250</v>
      </c>
      <c r="E28" s="25" t="s">
        <v>44</v>
      </c>
      <c r="F28" s="25">
        <v>12.8</v>
      </c>
      <c r="G28" s="25">
        <v>52.3</v>
      </c>
      <c r="H28" s="25">
        <v>36.200000000000003</v>
      </c>
      <c r="I28" s="25">
        <f t="shared" si="4"/>
        <v>22.198206666666668</v>
      </c>
      <c r="J28" s="26">
        <f t="shared" si="5"/>
        <v>8.8792826666666667</v>
      </c>
      <c r="K28" s="3"/>
      <c r="L28" s="3"/>
      <c r="M28" s="3"/>
      <c r="N28" s="3"/>
      <c r="O28" s="3"/>
      <c r="P28" s="3"/>
    </row>
    <row r="29" spans="2:16" x14ac:dyDescent="0.25">
      <c r="B29" s="7">
        <v>23</v>
      </c>
      <c r="C29" s="1" t="s">
        <v>22</v>
      </c>
      <c r="D29" s="1">
        <v>250</v>
      </c>
      <c r="E29" s="1" t="s">
        <v>45</v>
      </c>
      <c r="F29" s="1">
        <v>135</v>
      </c>
      <c r="G29" s="1">
        <v>98</v>
      </c>
      <c r="H29" s="1">
        <v>134</v>
      </c>
      <c r="I29" s="1">
        <f t="shared" si="4"/>
        <v>80.421933333333328</v>
      </c>
      <c r="J29" s="8">
        <f t="shared" si="5"/>
        <v>32.168773333333334</v>
      </c>
      <c r="K29" s="3"/>
      <c r="L29" s="3"/>
      <c r="M29" s="3"/>
      <c r="N29" s="3"/>
      <c r="O29" s="3"/>
      <c r="P29" s="3"/>
    </row>
    <row r="30" spans="2:16" x14ac:dyDescent="0.25">
      <c r="B30" s="7">
        <v>24</v>
      </c>
      <c r="C30" s="1" t="s">
        <v>23</v>
      </c>
      <c r="D30" s="1">
        <v>160</v>
      </c>
      <c r="E30" s="1" t="s">
        <v>58</v>
      </c>
      <c r="F30" s="1">
        <v>116</v>
      </c>
      <c r="G30" s="1">
        <v>2.8</v>
      </c>
      <c r="H30" s="1">
        <v>18.899999999999999</v>
      </c>
      <c r="I30" s="1">
        <f t="shared" si="4"/>
        <v>30.174659999999999</v>
      </c>
      <c r="J30" s="8">
        <f t="shared" si="5"/>
        <v>18.8591625</v>
      </c>
      <c r="K30" s="3"/>
      <c r="L30" s="3"/>
      <c r="M30" s="3"/>
      <c r="N30" s="3"/>
      <c r="O30" s="3"/>
      <c r="P30" s="3"/>
    </row>
    <row r="31" spans="2:16" ht="15.75" thickBot="1" x14ac:dyDescent="0.3">
      <c r="B31" s="7">
        <v>25</v>
      </c>
      <c r="C31" s="1" t="s">
        <v>25</v>
      </c>
      <c r="D31" s="1">
        <v>63</v>
      </c>
      <c r="E31" s="1" t="s">
        <v>77</v>
      </c>
      <c r="F31" s="16"/>
      <c r="G31" s="16"/>
      <c r="H31" s="16"/>
      <c r="I31" s="16"/>
      <c r="J31" s="17"/>
      <c r="K31" s="3"/>
      <c r="L31" s="3"/>
      <c r="M31" s="3"/>
      <c r="N31" s="3"/>
      <c r="O31" s="3"/>
      <c r="P31" s="3"/>
    </row>
    <row r="32" spans="2:16" ht="15.75" thickBot="1" x14ac:dyDescent="0.3">
      <c r="B32" s="9">
        <v>26</v>
      </c>
      <c r="C32" s="1" t="s">
        <v>26</v>
      </c>
      <c r="D32" s="1">
        <v>630</v>
      </c>
      <c r="E32" s="1" t="s">
        <v>47</v>
      </c>
      <c r="F32" s="1">
        <v>100</v>
      </c>
      <c r="G32" s="1">
        <v>85</v>
      </c>
      <c r="H32" s="1">
        <v>101</v>
      </c>
      <c r="I32" s="14">
        <f t="shared" ref="I32" si="6">(F32+G32+H32)/3*0.38*1.73</f>
        <v>62.672133333333335</v>
      </c>
      <c r="J32" s="11">
        <f t="shared" ref="J32" si="7">(I32/D32)*100</f>
        <v>9.9479576719576723</v>
      </c>
      <c r="K32" s="3"/>
      <c r="L32" s="3"/>
      <c r="M32" s="3"/>
      <c r="N32" s="3"/>
      <c r="O32" s="3"/>
      <c r="P32" s="3"/>
    </row>
    <row r="33" spans="1:16" ht="16.5" thickBot="1" x14ac:dyDescent="0.3">
      <c r="B33" s="12">
        <v>27</v>
      </c>
      <c r="C33" s="10" t="s">
        <v>73</v>
      </c>
      <c r="D33" s="23">
        <v>250</v>
      </c>
      <c r="E33" s="10" t="s">
        <v>46</v>
      </c>
      <c r="F33" s="10">
        <v>55</v>
      </c>
      <c r="G33" s="10">
        <v>57</v>
      </c>
      <c r="H33" s="10">
        <v>38</v>
      </c>
      <c r="I33" s="1">
        <f t="shared" ref="I33:I37" si="8">(F33+G33+H33)/3*0.38*1.73</f>
        <v>32.869999999999997</v>
      </c>
      <c r="J33" s="11">
        <f t="shared" ref="J33:J35" si="9">(I33/D33)*100</f>
        <v>13.147999999999998</v>
      </c>
      <c r="K33" s="3"/>
      <c r="L33" s="3"/>
      <c r="M33" s="3"/>
      <c r="N33" s="3"/>
      <c r="O33" s="3"/>
      <c r="P33" s="3"/>
    </row>
    <row r="34" spans="1:16" ht="15.75" thickBot="1" x14ac:dyDescent="0.3">
      <c r="A34" s="3"/>
      <c r="B34" s="7">
        <v>28</v>
      </c>
      <c r="C34" s="13" t="s">
        <v>59</v>
      </c>
      <c r="D34" s="13">
        <v>250</v>
      </c>
      <c r="E34" s="13" t="s">
        <v>9</v>
      </c>
      <c r="F34" s="13">
        <v>95</v>
      </c>
      <c r="G34" s="13">
        <v>128</v>
      </c>
      <c r="H34" s="13">
        <v>63</v>
      </c>
      <c r="I34" s="14">
        <f t="shared" si="8"/>
        <v>62.672133333333335</v>
      </c>
      <c r="J34" s="11">
        <f t="shared" si="9"/>
        <v>25.068853333333337</v>
      </c>
      <c r="K34" s="3"/>
      <c r="L34" s="3"/>
      <c r="M34" s="3"/>
      <c r="N34" s="3"/>
      <c r="O34" s="3"/>
      <c r="P34" s="3"/>
    </row>
    <row r="35" spans="1:16" ht="15.75" thickBot="1" x14ac:dyDescent="0.3">
      <c r="A35" s="3"/>
      <c r="B35" s="7">
        <v>29</v>
      </c>
      <c r="C35" s="1" t="s">
        <v>60</v>
      </c>
      <c r="D35" s="1">
        <v>160</v>
      </c>
      <c r="E35" s="13" t="s">
        <v>9</v>
      </c>
      <c r="F35" s="1">
        <v>41</v>
      </c>
      <c r="G35" s="1">
        <v>27</v>
      </c>
      <c r="H35" s="1">
        <v>33</v>
      </c>
      <c r="I35" s="14">
        <f t="shared" si="8"/>
        <v>22.132466666666666</v>
      </c>
      <c r="J35" s="11">
        <f t="shared" si="9"/>
        <v>13.832791666666665</v>
      </c>
      <c r="K35" s="3"/>
      <c r="L35" s="3"/>
      <c r="M35" s="3"/>
      <c r="N35" s="3"/>
      <c r="O35" s="3"/>
      <c r="P35" s="3"/>
    </row>
    <row r="36" spans="1:16" ht="15.75" thickBot="1" x14ac:dyDescent="0.3">
      <c r="A36" s="3"/>
      <c r="B36" s="7">
        <v>30</v>
      </c>
      <c r="C36" s="1" t="s">
        <v>64</v>
      </c>
      <c r="D36" s="1">
        <v>25</v>
      </c>
      <c r="E36" s="1" t="s">
        <v>65</v>
      </c>
      <c r="F36" s="1">
        <v>6</v>
      </c>
      <c r="G36" s="1">
        <v>15</v>
      </c>
      <c r="H36" s="1">
        <v>3</v>
      </c>
      <c r="I36" s="14">
        <f t="shared" si="8"/>
        <v>5.2591999999999999</v>
      </c>
      <c r="J36" s="11">
        <f>(I36/D36)*100</f>
        <v>21.036799999999999</v>
      </c>
      <c r="K36" s="3"/>
      <c r="L36" s="3"/>
      <c r="M36" s="3"/>
      <c r="N36" s="3"/>
      <c r="O36" s="3"/>
      <c r="P36" s="3"/>
    </row>
    <row r="37" spans="1:16" ht="15.75" thickBot="1" x14ac:dyDescent="0.3">
      <c r="A37" s="3"/>
      <c r="B37" s="7">
        <v>31</v>
      </c>
      <c r="C37" s="1" t="s">
        <v>66</v>
      </c>
      <c r="D37" s="22">
        <v>250</v>
      </c>
      <c r="E37" s="1" t="s">
        <v>67</v>
      </c>
      <c r="F37" s="1">
        <v>4</v>
      </c>
      <c r="G37" s="1">
        <v>1.5</v>
      </c>
      <c r="H37" s="1">
        <v>0</v>
      </c>
      <c r="I37" s="14">
        <f t="shared" si="8"/>
        <v>1.2052333333333334</v>
      </c>
      <c r="J37" s="11">
        <f t="shared" ref="J37" si="10">(I37/D37)*100</f>
        <v>0.48209333333333337</v>
      </c>
      <c r="K37" s="3"/>
      <c r="L37" s="3"/>
      <c r="M37" s="3"/>
      <c r="N37" s="3"/>
      <c r="O37" s="3"/>
      <c r="P37" s="3"/>
    </row>
    <row r="38" spans="1:16" ht="15.75" thickBot="1" x14ac:dyDescent="0.3">
      <c r="A38" s="3"/>
      <c r="B38" s="7">
        <v>32</v>
      </c>
      <c r="C38" s="1" t="s">
        <v>27</v>
      </c>
      <c r="D38" s="1">
        <v>250</v>
      </c>
      <c r="E38" s="1" t="s">
        <v>54</v>
      </c>
      <c r="F38" s="1">
        <v>21</v>
      </c>
      <c r="G38" s="1">
        <v>39</v>
      </c>
      <c r="H38" s="1">
        <v>41</v>
      </c>
      <c r="I38" s="14">
        <f t="shared" ref="I38:I41" si="11">(F38+G38+H38)/3*0.38*1.73</f>
        <v>22.132466666666666</v>
      </c>
      <c r="J38" s="11">
        <f t="shared" ref="J38:J41" si="12">(I38/D38)*100</f>
        <v>8.8529866666666663</v>
      </c>
      <c r="K38" s="15"/>
      <c r="L38" s="3"/>
      <c r="M38" s="3"/>
      <c r="N38" s="3"/>
      <c r="O38" s="3"/>
      <c r="P38" s="3"/>
    </row>
    <row r="39" spans="1:16" ht="15.75" thickBot="1" x14ac:dyDescent="0.3">
      <c r="A39" s="3"/>
      <c r="B39" s="7">
        <v>33</v>
      </c>
      <c r="C39" s="1" t="s">
        <v>28</v>
      </c>
      <c r="D39" s="1">
        <v>250</v>
      </c>
      <c r="E39" s="1" t="s">
        <v>55</v>
      </c>
      <c r="F39" s="1">
        <v>6</v>
      </c>
      <c r="G39" s="1">
        <v>2</v>
      </c>
      <c r="H39" s="1">
        <v>4.5</v>
      </c>
      <c r="I39" s="14">
        <f t="shared" si="11"/>
        <v>2.7391666666666667</v>
      </c>
      <c r="J39" s="11">
        <f t="shared" si="12"/>
        <v>1.0956666666666666</v>
      </c>
      <c r="K39" s="3"/>
      <c r="L39" s="3"/>
      <c r="M39" s="3"/>
      <c r="N39" s="3"/>
      <c r="O39" s="3"/>
      <c r="P39" s="3"/>
    </row>
    <row r="40" spans="1:16" ht="16.5" thickBot="1" x14ac:dyDescent="0.3">
      <c r="A40" s="3"/>
      <c r="B40" s="7">
        <v>34</v>
      </c>
      <c r="C40" s="1" t="s">
        <v>29</v>
      </c>
      <c r="D40" s="21">
        <v>250</v>
      </c>
      <c r="E40" s="1" t="s">
        <v>56</v>
      </c>
      <c r="F40" s="1">
        <v>17</v>
      </c>
      <c r="G40" s="1">
        <v>7</v>
      </c>
      <c r="H40" s="1">
        <v>33</v>
      </c>
      <c r="I40" s="14">
        <f t="shared" si="11"/>
        <v>12.490599999999999</v>
      </c>
      <c r="J40" s="11">
        <f t="shared" si="12"/>
        <v>4.9962399999999993</v>
      </c>
      <c r="K40" s="3"/>
      <c r="L40" s="3"/>
      <c r="M40" s="3"/>
      <c r="N40" s="3"/>
      <c r="O40" s="3"/>
      <c r="P40" s="3"/>
    </row>
    <row r="41" spans="1:16" ht="16.5" thickBot="1" x14ac:dyDescent="0.3">
      <c r="A41" s="3"/>
      <c r="B41" s="7">
        <v>35</v>
      </c>
      <c r="C41" s="1" t="s">
        <v>30</v>
      </c>
      <c r="D41" s="21">
        <v>160</v>
      </c>
      <c r="E41" s="13" t="s">
        <v>57</v>
      </c>
      <c r="F41" s="1">
        <v>4</v>
      </c>
      <c r="G41" s="1">
        <v>4</v>
      </c>
      <c r="H41" s="1">
        <v>10</v>
      </c>
      <c r="I41" s="14">
        <f t="shared" si="11"/>
        <v>3.9444000000000004</v>
      </c>
      <c r="J41" s="11">
        <f t="shared" si="12"/>
        <v>2.4652500000000002</v>
      </c>
      <c r="K41" s="3"/>
      <c r="L41" s="3"/>
      <c r="M41" s="3"/>
      <c r="N41" s="3"/>
      <c r="O41" s="3"/>
      <c r="P41" s="3"/>
    </row>
    <row r="42" spans="1:16" ht="15.75" thickBot="1" x14ac:dyDescent="0.3">
      <c r="A42" s="3"/>
      <c r="B42" s="7">
        <v>36</v>
      </c>
      <c r="C42" s="1" t="s">
        <v>31</v>
      </c>
      <c r="D42" s="1">
        <v>160</v>
      </c>
      <c r="E42" s="1" t="s">
        <v>53</v>
      </c>
      <c r="F42" s="1">
        <v>2</v>
      </c>
      <c r="G42" s="1">
        <v>2</v>
      </c>
      <c r="H42" s="1">
        <v>3</v>
      </c>
      <c r="I42" s="14">
        <f t="shared" ref="I42:I46" si="13">(F42+G42+H42)/3*0.38*1.73</f>
        <v>1.5339333333333334</v>
      </c>
      <c r="J42" s="11">
        <f t="shared" ref="J42:J46" si="14">(I42/D42)*100</f>
        <v>0.95870833333333327</v>
      </c>
      <c r="K42" s="3"/>
      <c r="L42" s="3"/>
      <c r="M42" s="3"/>
      <c r="N42" s="3"/>
      <c r="O42" s="3"/>
      <c r="P42" s="3"/>
    </row>
    <row r="43" spans="1:16" ht="15.75" thickBot="1" x14ac:dyDescent="0.3">
      <c r="A43" s="3"/>
      <c r="B43" s="7">
        <v>37</v>
      </c>
      <c r="C43" s="1" t="s">
        <v>32</v>
      </c>
      <c r="D43" s="1">
        <v>630</v>
      </c>
      <c r="E43" s="1" t="s">
        <v>49</v>
      </c>
      <c r="F43" s="1">
        <v>73.5</v>
      </c>
      <c r="G43" s="1">
        <v>75.8</v>
      </c>
      <c r="H43" s="1">
        <v>76.3</v>
      </c>
      <c r="I43" s="14">
        <f t="shared" si="13"/>
        <v>49.436480000000003</v>
      </c>
      <c r="J43" s="11">
        <f t="shared" si="14"/>
        <v>7.8470603174603175</v>
      </c>
      <c r="K43" s="3"/>
      <c r="L43" s="3"/>
      <c r="M43" s="3"/>
      <c r="N43" s="3"/>
      <c r="O43" s="3"/>
      <c r="P43" s="3"/>
    </row>
    <row r="44" spans="1:16" x14ac:dyDescent="0.25">
      <c r="A44" s="3"/>
      <c r="B44" s="7">
        <v>38</v>
      </c>
      <c r="C44" s="1" t="s">
        <v>33</v>
      </c>
      <c r="D44" s="1">
        <v>630</v>
      </c>
      <c r="E44" s="1" t="s">
        <v>50</v>
      </c>
      <c r="F44" s="1">
        <v>51</v>
      </c>
      <c r="G44" s="1">
        <v>73</v>
      </c>
      <c r="H44" s="1">
        <v>44</v>
      </c>
      <c r="I44" s="14">
        <f t="shared" si="13"/>
        <v>36.814399999999999</v>
      </c>
      <c r="J44" s="11">
        <f t="shared" si="14"/>
        <v>5.8435555555555556</v>
      </c>
      <c r="K44" s="3"/>
      <c r="L44" s="3"/>
      <c r="M44" s="3"/>
      <c r="N44" s="3"/>
      <c r="O44" s="3"/>
      <c r="P44" s="3"/>
    </row>
    <row r="45" spans="1:16" x14ac:dyDescent="0.25">
      <c r="A45" s="3"/>
      <c r="B45" s="7">
        <v>39</v>
      </c>
      <c r="C45" s="19" t="s">
        <v>82</v>
      </c>
      <c r="D45" s="1">
        <v>63</v>
      </c>
      <c r="E45" s="1" t="s">
        <v>83</v>
      </c>
      <c r="F45" s="1">
        <v>16.100000000000001</v>
      </c>
      <c r="G45" s="1">
        <v>15.2</v>
      </c>
      <c r="H45" s="1">
        <v>19.2</v>
      </c>
      <c r="I45" s="20">
        <f t="shared" si="13"/>
        <v>11.066233333333333</v>
      </c>
      <c r="J45" s="11">
        <f t="shared" si="14"/>
        <v>17.565449735449732</v>
      </c>
      <c r="K45" s="3"/>
      <c r="L45" s="3"/>
      <c r="M45" s="3"/>
      <c r="N45" s="3"/>
      <c r="O45" s="3"/>
      <c r="P45" s="3"/>
    </row>
    <row r="46" spans="1:16" x14ac:dyDescent="0.25">
      <c r="A46" s="3"/>
      <c r="B46" s="24">
        <v>40</v>
      </c>
      <c r="C46" s="25" t="s">
        <v>84</v>
      </c>
      <c r="D46" s="25">
        <v>63</v>
      </c>
      <c r="E46" s="25" t="s">
        <v>85</v>
      </c>
      <c r="F46" s="25">
        <v>8.4</v>
      </c>
      <c r="G46" s="25">
        <v>1.3</v>
      </c>
      <c r="H46" s="27">
        <v>1.1000000000000001</v>
      </c>
      <c r="I46" s="25">
        <f t="shared" si="13"/>
        <v>2.3666400000000003</v>
      </c>
      <c r="J46" s="26">
        <f t="shared" si="14"/>
        <v>3.7565714285714291</v>
      </c>
      <c r="K46" s="3"/>
      <c r="L46" s="3"/>
      <c r="M46" s="3"/>
      <c r="N46" s="3"/>
      <c r="O46" s="3"/>
      <c r="P46" s="3"/>
    </row>
    <row r="47" spans="1:16" ht="15.75" thickBot="1" x14ac:dyDescent="0.3">
      <c r="A47" s="3"/>
      <c r="B47" s="24"/>
      <c r="C47" s="28"/>
      <c r="D47" s="25"/>
      <c r="E47" s="25"/>
      <c r="F47" s="25"/>
      <c r="G47" s="25"/>
      <c r="H47" s="25"/>
      <c r="I47" s="28"/>
      <c r="J47" s="26"/>
      <c r="K47" s="3"/>
      <c r="L47" s="3"/>
      <c r="M47" s="3"/>
      <c r="N47" s="3"/>
      <c r="O47" s="3"/>
      <c r="P47" s="3"/>
    </row>
    <row r="48" spans="1:16" x14ac:dyDescent="0.25">
      <c r="A48" s="3"/>
      <c r="B48" s="7"/>
      <c r="C48" s="1" t="s">
        <v>81</v>
      </c>
      <c r="D48" s="1"/>
      <c r="E48" s="1"/>
      <c r="F48" s="1"/>
      <c r="G48" s="1"/>
      <c r="H48" s="1"/>
      <c r="I48" s="14">
        <f>I7+I8+I9+I10+I12+I13+I14+I15+I16+I17+I18+I19+I20+I21+I22+I23+I25+I24+I26+I27+I28+I29+I30+I32+I33+I34+I35+I36+I37+I38+I39+I40+I41+I42+I44</f>
        <v>1183.6267866666672</v>
      </c>
      <c r="J48" s="11"/>
      <c r="K48" s="3"/>
      <c r="L48" s="3"/>
      <c r="M48" s="3"/>
      <c r="N48" s="3"/>
      <c r="O48" s="3"/>
      <c r="P48" s="3"/>
    </row>
    <row r="49" spans="1:16" ht="15.75" thickBot="1" x14ac:dyDescent="0.3">
      <c r="A49" s="3"/>
      <c r="B49" s="7"/>
      <c r="C49" s="1"/>
      <c r="D49" s="1"/>
      <c r="E49" s="1"/>
      <c r="F49" s="1"/>
      <c r="G49" s="1"/>
      <c r="H49" s="1"/>
      <c r="I49" s="1">
        <v>1240.6674</v>
      </c>
      <c r="J49" s="11"/>
      <c r="K49" s="3"/>
      <c r="L49" s="3"/>
      <c r="M49" s="3"/>
      <c r="N49" s="3"/>
      <c r="O49" s="3"/>
      <c r="P49" s="3"/>
    </row>
    <row r="50" spans="1:16" ht="15.75" thickBot="1" x14ac:dyDescent="0.3">
      <c r="A50" s="3"/>
      <c r="B50" s="7"/>
      <c r="C50" s="1"/>
      <c r="D50" s="1"/>
      <c r="E50" s="1"/>
      <c r="F50" s="1"/>
      <c r="G50" s="1"/>
      <c r="H50" s="1"/>
      <c r="I50" s="14"/>
      <c r="J50" s="11"/>
      <c r="K50" s="3"/>
      <c r="L50" s="3"/>
      <c r="M50" s="3"/>
      <c r="N50" s="3"/>
      <c r="O50" s="3"/>
      <c r="P50" s="3"/>
    </row>
    <row r="51" spans="1:16" ht="15.75" thickBot="1" x14ac:dyDescent="0.3">
      <c r="A51" s="3"/>
      <c r="B51" s="7"/>
      <c r="C51" s="1"/>
      <c r="D51" s="1"/>
      <c r="E51" s="1"/>
      <c r="F51" s="1"/>
      <c r="G51" s="1"/>
      <c r="H51" s="1"/>
      <c r="I51" s="14"/>
      <c r="J51" s="11"/>
      <c r="K51" s="3"/>
      <c r="L51" s="3"/>
      <c r="M51" s="3"/>
      <c r="N51" s="3"/>
      <c r="O51" s="3"/>
      <c r="P51" s="3"/>
    </row>
    <row r="52" spans="1:16" x14ac:dyDescent="0.25">
      <c r="A52" s="3"/>
      <c r="B52" s="7"/>
      <c r="C52" s="1"/>
      <c r="D52" s="1"/>
      <c r="E52" s="1"/>
      <c r="F52" s="1"/>
      <c r="G52" s="1"/>
      <c r="H52" s="1"/>
      <c r="I52" s="14"/>
      <c r="J52" s="11"/>
      <c r="K52" s="3"/>
      <c r="L52" s="3"/>
      <c r="M52" s="3"/>
      <c r="N52" s="3"/>
      <c r="O52" s="3"/>
      <c r="P52" s="3"/>
    </row>
    <row r="53" spans="1:16" x14ac:dyDescent="0.25">
      <c r="A53" s="3"/>
      <c r="B53" s="7"/>
      <c r="C53" s="1"/>
      <c r="D53" s="1"/>
      <c r="E53" s="1"/>
      <c r="F53" s="1"/>
      <c r="G53" s="1"/>
      <c r="H53" s="1"/>
      <c r="I53" s="1"/>
      <c r="J53" s="11"/>
      <c r="K53" s="3"/>
      <c r="L53" s="3"/>
      <c r="M53" s="3"/>
      <c r="N53" s="3"/>
      <c r="O53" s="3"/>
      <c r="P53" s="3"/>
    </row>
    <row r="54" spans="1:16" x14ac:dyDescent="0.25">
      <c r="A54" s="3"/>
      <c r="B54" s="7"/>
      <c r="C54" s="1"/>
      <c r="D54" s="1"/>
      <c r="E54" s="1"/>
      <c r="F54" s="1"/>
      <c r="G54" s="1"/>
      <c r="H54" s="1"/>
      <c r="I54" s="1"/>
      <c r="J54" s="11"/>
      <c r="K54" s="3"/>
      <c r="L54" s="3"/>
      <c r="M54" s="3"/>
      <c r="N54" s="3"/>
      <c r="O54" s="3"/>
      <c r="P54" s="3"/>
    </row>
    <row r="55" spans="1:16" x14ac:dyDescent="0.25">
      <c r="A55" s="3"/>
      <c r="B55" s="1"/>
      <c r="C55" s="1"/>
      <c r="D55" s="1"/>
      <c r="E55" s="1"/>
      <c r="F55" s="1"/>
      <c r="G55" s="1"/>
      <c r="H55" s="1"/>
      <c r="I55" s="1"/>
      <c r="J55" s="1"/>
      <c r="K55" s="3"/>
      <c r="L55" s="3"/>
      <c r="M55" s="3"/>
      <c r="N55" s="3"/>
      <c r="O55" s="3"/>
      <c r="P55" s="3"/>
    </row>
    <row r="56" spans="1:16" x14ac:dyDescent="0.25">
      <c r="A56" s="3"/>
      <c r="B56" s="1"/>
      <c r="C56" s="1"/>
      <c r="D56" s="1"/>
      <c r="E56" s="1"/>
      <c r="F56" s="1"/>
      <c r="G56" s="1"/>
      <c r="H56" s="1"/>
      <c r="I56" s="1"/>
      <c r="J56" s="1"/>
      <c r="K56" s="3"/>
      <c r="L56" s="3"/>
      <c r="M56" s="3"/>
      <c r="N56" s="3"/>
      <c r="O56" s="3"/>
      <c r="P56" s="3"/>
    </row>
    <row r="57" spans="1:16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</row>
    <row r="58" spans="1:16" x14ac:dyDescent="0.25">
      <c r="A58" s="3"/>
      <c r="B58" s="3"/>
      <c r="C58" s="3" t="s">
        <v>86</v>
      </c>
      <c r="D58" s="3" t="s">
        <v>87</v>
      </c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</row>
    <row r="59" spans="1:16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</row>
  </sheetData>
  <mergeCells count="10">
    <mergeCell ref="B1:J1"/>
    <mergeCell ref="B4:B6"/>
    <mergeCell ref="F4:J4"/>
    <mergeCell ref="B3:J3"/>
    <mergeCell ref="I5:I6"/>
    <mergeCell ref="J5:J6"/>
    <mergeCell ref="F5:H5"/>
    <mergeCell ref="C4:C6"/>
    <mergeCell ref="D4:D6"/>
    <mergeCell ref="E4:E6"/>
  </mergeCells>
  <pageMargins left="0.70866141732283472" right="0.70866141732283472" top="0.74803149606299213" bottom="0.74803149606299213" header="0.31496062992125984" footer="0.31496062992125984"/>
  <pageSetup paperSize="9" scale="6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Диаграмма1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2023-12-26T06:10:38Z</dcterms:modified>
</cp:coreProperties>
</file>